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fileSharing readOnlyRecommended="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Korisnik\Desktop\IZVJEŠTAJ O TROŠENJU SREDSTAVA\"/>
    </mc:Choice>
  </mc:AlternateContent>
  <xr:revisionPtr revIDLastSave="0" documentId="8_{E4E21CBC-9559-46E6-906C-3961A1E7DB2A}" xr6:coauthVersionLast="47" xr6:coauthVersionMax="47" xr10:uidLastSave="{00000000-0000-0000-0000-000000000000}"/>
  <bookViews>
    <workbookView xWindow="-120" yWindow="-120" windowWidth="29040" windowHeight="15720" xr2:uid="{8D31B4F9-ED0C-4488-8127-7CFCB56B4777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62" i="1" l="1"/>
  <c r="D150" i="1"/>
  <c r="D163" i="1" s="1"/>
  <c r="D149" i="1"/>
  <c r="D147" i="1"/>
  <c r="D144" i="1"/>
  <c r="D142" i="1"/>
  <c r="D140" i="1"/>
  <c r="D136" i="1"/>
  <c r="D133" i="1"/>
  <c r="D128" i="1"/>
  <c r="D126" i="1"/>
  <c r="D122" i="1"/>
  <c r="D119" i="1"/>
  <c r="D113" i="1"/>
  <c r="D111" i="1"/>
  <c r="D109" i="1"/>
  <c r="D107" i="1"/>
  <c r="D105" i="1"/>
  <c r="D102" i="1"/>
  <c r="D100" i="1"/>
  <c r="D98" i="1"/>
  <c r="D77" i="1"/>
  <c r="D74" i="1"/>
  <c r="D72" i="1"/>
  <c r="D70" i="1"/>
  <c r="D67" i="1"/>
  <c r="D65" i="1"/>
  <c r="D63" i="1"/>
  <c r="D61" i="1"/>
  <c r="D59" i="1"/>
  <c r="D57" i="1"/>
  <c r="D53" i="1"/>
  <c r="D51" i="1"/>
  <c r="D47" i="1"/>
  <c r="D37" i="1"/>
  <c r="D35" i="1"/>
  <c r="D33" i="1"/>
  <c r="D31" i="1"/>
  <c r="D26" i="1"/>
  <c r="D24" i="1"/>
  <c r="D22" i="1"/>
  <c r="D20" i="1"/>
  <c r="D17" i="1"/>
  <c r="D15" i="1"/>
  <c r="D13" i="1"/>
  <c r="D11" i="1"/>
</calcChain>
</file>

<file path=xl/sharedStrings.xml><?xml version="1.0" encoding="utf-8"?>
<sst xmlns="http://schemas.openxmlformats.org/spreadsheetml/2006/main" count="404" uniqueCount="157">
  <si>
    <t>OBVEZNIK - ISPLATITELJ: Dječji vrtić Radost</t>
  </si>
  <si>
    <t>Hercegovačka 22, Split</t>
  </si>
  <si>
    <t>OIB: 04536412583</t>
  </si>
  <si>
    <t>INFORMACIJA O TROŠENJU SREDSTAVA ZA VELJAČU 2025. GODINE</t>
  </si>
  <si>
    <t>Naziv primatelja</t>
  </si>
  <si>
    <t>OIB primatelja</t>
  </si>
  <si>
    <t>Sjedište primatelja</t>
  </si>
  <si>
    <t>Iznos</t>
  </si>
  <si>
    <t>Vrsta rashoda i izdatka</t>
  </si>
  <si>
    <t>Kategorija 1</t>
  </si>
  <si>
    <t>A1 Hrvatska d.o.o.</t>
  </si>
  <si>
    <t>Zagreb</t>
  </si>
  <si>
    <t>3231 Usluge telefona, pošte i prijevoza</t>
  </si>
  <si>
    <t>Ukupno A1 Hrvatska d.o.o.</t>
  </si>
  <si>
    <t>Agro Podrug - obrt</t>
  </si>
  <si>
    <t>-</t>
  </si>
  <si>
    <t>Dicmo</t>
  </si>
  <si>
    <t>3222 Materijal i sirovine</t>
  </si>
  <si>
    <t>Ukupno Agro Podrug - obrt</t>
  </si>
  <si>
    <t>Ante Duran j.d.o.o.</t>
  </si>
  <si>
    <t>Split</t>
  </si>
  <si>
    <t>3239  Ostale usluge</t>
  </si>
  <si>
    <t>Ukupno Ante Duran j.d.o.o.</t>
  </si>
  <si>
    <t>Babić pekara d.o.o.</t>
  </si>
  <si>
    <t>Ukupno Babić Pekara d.o.o.</t>
  </si>
  <si>
    <t>Bauhaus - komanditno društvo</t>
  </si>
  <si>
    <t>3223 Materijal i sirovine</t>
  </si>
  <si>
    <t>Uk. Bauhaus - komanditno društvo</t>
  </si>
  <si>
    <t>Bios ICT d.o..o</t>
  </si>
  <si>
    <t>3232 Usluge tekućeg i investicijskog održavanja</t>
  </si>
  <si>
    <t>UKUPNO Bios ICT d.o.o.</t>
  </si>
  <si>
    <t>Bross trade d.o.o.</t>
  </si>
  <si>
    <t>Ukupno Bross trade d.o.o.</t>
  </si>
  <si>
    <t>Centar za vozila Hrvatske d.d.</t>
  </si>
  <si>
    <t>Ukupno Centar za vozila Hrvatske d.d.</t>
  </si>
  <si>
    <t>Čistoća d.o.o.</t>
  </si>
  <si>
    <t>3234  Komunalne usluge</t>
  </si>
  <si>
    <t>3235  Komunalne usluge</t>
  </si>
  <si>
    <t>3236  Komunalne usluge</t>
  </si>
  <si>
    <t>Ukupno Čistoća d.o.o.</t>
  </si>
  <si>
    <t>Dalmacija bus d.o.o.</t>
  </si>
  <si>
    <t>3239 Ostale usluge</t>
  </si>
  <si>
    <t>Ukupno Dalmacija bus d.o.o.</t>
  </si>
  <si>
    <t>Digitalni studio Akvarij d.o.o.</t>
  </si>
  <si>
    <t>Ukupno Dig.studio akvarij</t>
  </si>
  <si>
    <t>Euroherc osiguranje d.d.</t>
  </si>
  <si>
    <t>3292 Premije osiguranja</t>
  </si>
  <si>
    <t>Ukupno Euroherc osiguranje d.d.</t>
  </si>
  <si>
    <t>Gradsko kazalište lutaka</t>
  </si>
  <si>
    <t>97620298968</t>
  </si>
  <si>
    <t>Ukupno Gradsko kazalište lutaka</t>
  </si>
  <si>
    <t>HEP Elektra d.d.</t>
  </si>
  <si>
    <t>43965974818</t>
  </si>
  <si>
    <t>3223 Energija</t>
  </si>
  <si>
    <t xml:space="preserve"> Ukupno HEP Elektra d.d.</t>
  </si>
  <si>
    <t>HEP Opskrba d.d.</t>
  </si>
  <si>
    <t>Ukupno HEP Opskrba d.o.o</t>
  </si>
  <si>
    <t>Hrvatski telekom d.d.</t>
  </si>
  <si>
    <t>81793146560</t>
  </si>
  <si>
    <t>Ukupno Hrvatski telekom d.d.</t>
  </si>
  <si>
    <t>Hrv.zajednica rač.i fin. djelatnika</t>
  </si>
  <si>
    <t>3221 Uredski materijal i ostali materijalni rashodi</t>
  </si>
  <si>
    <t>Ukupno Hrv.zaj.rač.i fin. djelatnika</t>
  </si>
  <si>
    <t>ING Atest d.o.o.</t>
  </si>
  <si>
    <t>21777333810</t>
  </si>
  <si>
    <t>Ukupno ING Atest d.o.o.</t>
  </si>
  <si>
    <t>Kadulja A.M. d.o.o.</t>
  </si>
  <si>
    <t>85672274154</t>
  </si>
  <si>
    <t>Samobor</t>
  </si>
  <si>
    <t>3221  Uredski materijal i ostali materijalni rashodi</t>
  </si>
  <si>
    <t>Ukupno Kadulja A.M. d.o.o.</t>
  </si>
  <si>
    <t>Kozjak dva d.o.o.</t>
  </si>
  <si>
    <t>85962001222</t>
  </si>
  <si>
    <t>K. Kambelovac</t>
  </si>
  <si>
    <t>Ukupno Kozjak dva d.o.o.</t>
  </si>
  <si>
    <t>Ledo plus d.o.o.</t>
  </si>
  <si>
    <t>07179054100</t>
  </si>
  <si>
    <t>Ukupno Ledo plus d.o.o.</t>
  </si>
  <si>
    <t xml:space="preserve">Ljekarna SDZ </t>
  </si>
  <si>
    <t>Ukupno Ljekarne SDZ</t>
  </si>
  <si>
    <t>Markioli grupa d.o.o.</t>
  </si>
  <si>
    <t>69086932380</t>
  </si>
  <si>
    <t>Solin</t>
  </si>
  <si>
    <t>Ukupno Markioli grupa d.o.o.</t>
  </si>
  <si>
    <t>Mendeš Branimir</t>
  </si>
  <si>
    <t>3237 Intelektualne usluge</t>
  </si>
  <si>
    <t>Uk. Mendeš Branimir</t>
  </si>
  <si>
    <t>Monting d.o.o.</t>
  </si>
  <si>
    <t>Ukupno Monting d.o.o.</t>
  </si>
  <si>
    <t>Monttrade -Split d.o.o.</t>
  </si>
  <si>
    <t>Ukupno Monttrade-Split d.o.o.</t>
  </si>
  <si>
    <t>Muslin Antonija</t>
  </si>
  <si>
    <t>Uk. Musulin Antonija</t>
  </si>
  <si>
    <t>Natalija Brusić Žorž</t>
  </si>
  <si>
    <t>Uk. Natalija Brusić Žorž</t>
  </si>
  <si>
    <t>Narodne novine d.d.</t>
  </si>
  <si>
    <t>Ukupno Narodne novine d.d.</t>
  </si>
  <si>
    <t>Nastavni zavod za javno zdravstvo</t>
  </si>
  <si>
    <t>54948902275</t>
  </si>
  <si>
    <t>3236 Zdravstvene i veterinarske usluge</t>
  </si>
  <si>
    <t xml:space="preserve">Ukupno Nastavni zavod za j. zdravstvo </t>
  </si>
  <si>
    <t>Nemeth-Jajić Jadranka</t>
  </si>
  <si>
    <t>Uk. Nemeth-Jajić Jadranka</t>
  </si>
  <si>
    <t>Oštrić O.K. d.o.o.</t>
  </si>
  <si>
    <t>K. Sućurac</t>
  </si>
  <si>
    <t>Ukupno Oštrić O.K. d.o.o.</t>
  </si>
  <si>
    <t>OTP banka d.d.</t>
  </si>
  <si>
    <t>52508873833</t>
  </si>
  <si>
    <t>3431 Bankarske usluge i usluge pl. prometa</t>
  </si>
  <si>
    <t>Ukupno OTP banka d.d.</t>
  </si>
  <si>
    <t>Prijevoznički obrt Boban - Stipe</t>
  </si>
  <si>
    <t>3240  Ostale usluge</t>
  </si>
  <si>
    <t>Uk. prijevoznički obrt Boban Stipe</t>
  </si>
  <si>
    <t>Prijevoznički obrt Sveto Boban</t>
  </si>
  <si>
    <t>Uk. prijevoznički obrt Sveto Boban</t>
  </si>
  <si>
    <t>Papirus grupa d.o.o.</t>
  </si>
  <si>
    <t>15827489266</t>
  </si>
  <si>
    <t>3222 Uredski materijal i ostali materijalni rashodi</t>
  </si>
  <si>
    <t>3223 Uredski materijal i ostali materijalni rashodi</t>
  </si>
  <si>
    <t>Ukupno Papirus grupa d.o.o.</t>
  </si>
  <si>
    <t>PIK Vrbovec d.o.o.</t>
  </si>
  <si>
    <t>41976933718</t>
  </si>
  <si>
    <t>Vrbovec</t>
  </si>
  <si>
    <t>Produkcija Z d.o.o.</t>
  </si>
  <si>
    <t>22181167942</t>
  </si>
  <si>
    <t>Ukupno Produkcija Z d.o.o.</t>
  </si>
  <si>
    <t>Svibor-Tale &amp; More - obrt</t>
  </si>
  <si>
    <t>Ukupno Svibor-Tale&amp;more- obrt</t>
  </si>
  <si>
    <t>Tramax d.o.o.</t>
  </si>
  <si>
    <t>21270210680</t>
  </si>
  <si>
    <t>Ukupno Tramax d.o.o.</t>
  </si>
  <si>
    <t>Upravitelj d.o.o.</t>
  </si>
  <si>
    <t>3234 Komunalne usluge</t>
  </si>
  <si>
    <t>Uk. Upravitelj d.o.o</t>
  </si>
  <si>
    <t>Vagros d.o.o.</t>
  </si>
  <si>
    <t>82257161048</t>
  </si>
  <si>
    <t>Ukupno Vagros d.o.o.</t>
  </si>
  <si>
    <t>Vindija d.d.</t>
  </si>
  <si>
    <t>44138062462</t>
  </si>
  <si>
    <t>Varaždin</t>
  </si>
  <si>
    <t>Ukupno Vindija d.d.</t>
  </si>
  <si>
    <t>Vodovod i kanalizacija d.o.o.</t>
  </si>
  <si>
    <t>56826138353</t>
  </si>
  <si>
    <t>Ukupno Vodovod i kanalizacija d.o.o.</t>
  </si>
  <si>
    <t xml:space="preserve">UKUPNO: </t>
  </si>
  <si>
    <t>Kategorija 2</t>
  </si>
  <si>
    <t>3111 Bruto plaće za redovan rad</t>
  </si>
  <si>
    <t>3121 Ostali rashodi za zaposlene</t>
  </si>
  <si>
    <t>3132 Doprinos za obvezno zdravstveno osiguranje</t>
  </si>
  <si>
    <t>3211 Službena putovanja</t>
  </si>
  <si>
    <t>3212 Naknade za prijevoz, za rad na terenu i odvojeni život</t>
  </si>
  <si>
    <t>3213 Stručno usavršavanje zaposlenika</t>
  </si>
  <si>
    <t>3214 Ostale naknade troškova zaposlenima</t>
  </si>
  <si>
    <t>3241 Naknade troškova osobama izvan radnog odnosa</t>
  </si>
  <si>
    <t xml:space="preserve">3291 Naknade za rad predstavničkih i izvršnih tijela </t>
  </si>
  <si>
    <t>UKUPNO:</t>
  </si>
  <si>
    <t>Sveukupno Kategorija 1 + Kategorija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</si>
</sst>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 &quot;* #,##0.00&quot;    &quot;;&quot;-&quot;* #,##0.00&quot;    &quot;;&quot; &quot;* &quot;-&quot;#&quot;    &quot;;&quot; &quot;@&quot; &quot;"/>
    <numFmt numFmtId="165" formatCode="#,##0.00&quot; &quot;;&quot;-&quot;#,##0.00&quot; &quot;"/>
    <numFmt numFmtId="166" formatCode="#,##0.00&quot; &quot;[$€-41A]"/>
    <numFmt numFmtId="167" formatCode="&quot; &quot;* #,##0.00&quot; &quot;;&quot;-&quot;* #,##0.00&quot; &quot;;&quot; &quot;* &quot;-&quot;#&quot; &quot;;&quot; &quot;@&quot; &quot;"/>
  </numFmts>
  <fonts count="9" x14ac:knownFonts="1">
    <font>
      <sz val="11"/>
      <color rgb="FF000000"/>
      <name val="Aptos Narrow"/>
      <family val="2"/>
    </font>
    <font>
      <sz val="11"/>
      <color rgb="FF000000"/>
      <name val="Aptos Narrow"/>
      <family val="2"/>
    </font>
    <font>
      <b/>
      <sz val="11"/>
      <color rgb="FF000000"/>
      <name val="Times New Roman"/>
      <family val="1"/>
      <charset val="238"/>
    </font>
    <font>
      <b/>
      <sz val="10"/>
      <color rgb="FF000000"/>
      <name val="Aptos Narrow"/>
      <family val="2"/>
    </font>
    <font>
      <sz val="10"/>
      <color rgb="FF000000"/>
      <name val="Aptos Narrow"/>
      <family val="2"/>
    </font>
    <font>
      <b/>
      <sz val="10"/>
      <color rgb="FF000000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DAE9F8"/>
        <bgColor rgb="FFDAE9F8"/>
      </patternFill>
    </fill>
    <fill>
      <patternFill patternType="solid">
        <fgColor rgb="FFFFFFFF"/>
        <bgColor rgb="FFFFFFFF"/>
      </patternFill>
    </fill>
    <fill>
      <patternFill patternType="solid">
        <fgColor rgb="FFF8F8F8"/>
        <bgColor rgb="FFF8F8F8"/>
      </patternFill>
    </fill>
    <fill>
      <patternFill patternType="solid">
        <fgColor rgb="FFF2CEEF"/>
        <bgColor rgb="FFF2CEEF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167" fontId="1" fillId="0" borderId="0" applyFont="0" applyFill="0" applyBorder="0" applyAlignment="0" applyProtection="0"/>
  </cellStyleXfs>
  <cellXfs count="75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2" fillId="2" borderId="1" xfId="0" applyFont="1" applyFill="1" applyBorder="1" applyAlignment="1">
      <alignment horizontal="center"/>
    </xf>
    <xf numFmtId="0" fontId="5" fillId="0" borderId="2" xfId="0" applyFont="1" applyBorder="1"/>
    <xf numFmtId="0" fontId="7" fillId="0" borderId="2" xfId="0" applyFont="1" applyBorder="1"/>
    <xf numFmtId="0" fontId="8" fillId="2" borderId="1" xfId="0" applyFont="1" applyFill="1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right" vertical="center" wrapText="1"/>
    </xf>
    <xf numFmtId="0" fontId="8" fillId="0" borderId="1" xfId="0" applyFont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/>
    </xf>
    <xf numFmtId="4" fontId="2" fillId="3" borderId="1" xfId="0" applyNumberFormat="1" applyFont="1" applyFill="1" applyBorder="1" applyAlignment="1">
      <alignment horizontal="right" vertical="center" wrapText="1"/>
    </xf>
    <xf numFmtId="0" fontId="8" fillId="3" borderId="1" xfId="0" applyFont="1" applyFill="1" applyBorder="1" applyAlignment="1">
      <alignment horizontal="left"/>
    </xf>
    <xf numFmtId="49" fontId="8" fillId="0" borderId="1" xfId="0" applyNumberFormat="1" applyFont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/>
    </xf>
    <xf numFmtId="4" fontId="2" fillId="3" borderId="1" xfId="0" applyNumberFormat="1" applyFont="1" applyFill="1" applyBorder="1" applyAlignment="1">
      <alignment horizontal="right"/>
    </xf>
    <xf numFmtId="0" fontId="2" fillId="3" borderId="1" xfId="0" applyFont="1" applyFill="1" applyBorder="1" applyAlignment="1">
      <alignment horizontal="left"/>
    </xf>
    <xf numFmtId="4" fontId="8" fillId="0" borderId="1" xfId="0" applyNumberFormat="1" applyFont="1" applyFill="1" applyBorder="1" applyAlignment="1">
      <alignment horizontal="right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center"/>
    </xf>
    <xf numFmtId="2" fontId="8" fillId="0" borderId="1" xfId="0" applyNumberFormat="1" applyFont="1" applyBorder="1" applyAlignment="1">
      <alignment horizontal="right"/>
    </xf>
    <xf numFmtId="0" fontId="2" fillId="3" borderId="1" xfId="0" applyFont="1" applyFill="1" applyBorder="1" applyAlignment="1">
      <alignment horizontal="left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/>
    </xf>
    <xf numFmtId="2" fontId="2" fillId="3" borderId="1" xfId="0" applyNumberFormat="1" applyFont="1" applyFill="1" applyBorder="1" applyAlignment="1">
      <alignment horizontal="right"/>
    </xf>
    <xf numFmtId="4" fontId="8" fillId="4" borderId="1" xfId="0" applyNumberFormat="1" applyFont="1" applyFill="1" applyBorder="1" applyAlignment="1">
      <alignment horizontal="right" vertical="center" wrapText="1"/>
    </xf>
    <xf numFmtId="49" fontId="8" fillId="3" borderId="1" xfId="0" applyNumberFormat="1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top" wrapText="1"/>
    </xf>
    <xf numFmtId="164" fontId="8" fillId="0" borderId="1" xfId="0" applyNumberFormat="1" applyFont="1" applyBorder="1" applyAlignment="1">
      <alignment horizontal="right" vertical="center" wrapText="1"/>
    </xf>
    <xf numFmtId="164" fontId="2" fillId="3" borderId="1" xfId="0" applyNumberFormat="1" applyFont="1" applyFill="1" applyBorder="1" applyAlignment="1">
      <alignment horizontal="right" vertical="center" wrapText="1"/>
    </xf>
    <xf numFmtId="0" fontId="8" fillId="0" borderId="1" xfId="0" applyFont="1" applyFill="1" applyBorder="1" applyAlignment="1">
      <alignment horizontal="center" vertical="center" wrapText="1"/>
    </xf>
    <xf numFmtId="165" fontId="8" fillId="0" borderId="1" xfId="0" applyNumberFormat="1" applyFont="1" applyBorder="1" applyAlignment="1">
      <alignment horizontal="right"/>
    </xf>
    <xf numFmtId="0" fontId="8" fillId="0" borderId="1" xfId="0" applyFont="1" applyBorder="1"/>
    <xf numFmtId="165" fontId="2" fillId="3" borderId="1" xfId="0" applyNumberFormat="1" applyFont="1" applyFill="1" applyBorder="1" applyAlignment="1">
      <alignment horizontal="right"/>
    </xf>
    <xf numFmtId="0" fontId="2" fillId="3" borderId="1" xfId="0" applyFont="1" applyFill="1" applyBorder="1"/>
    <xf numFmtId="0" fontId="8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left" vertical="center" wrapText="1"/>
    </xf>
    <xf numFmtId="4" fontId="2" fillId="3" borderId="1" xfId="0" applyNumberFormat="1" applyFont="1" applyFill="1" applyBorder="1"/>
    <xf numFmtId="4" fontId="8" fillId="0" borderId="1" xfId="0" applyNumberFormat="1" applyFont="1" applyBorder="1" applyAlignment="1">
      <alignment horizontal="right"/>
    </xf>
    <xf numFmtId="0" fontId="8" fillId="4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/>
    <xf numFmtId="0" fontId="0" fillId="0" borderId="1" xfId="0" applyBorder="1"/>
    <xf numFmtId="0" fontId="7" fillId="0" borderId="1" xfId="0" applyFont="1" applyBorder="1"/>
    <xf numFmtId="0" fontId="5" fillId="0" borderId="1" xfId="0" applyFont="1" applyBorder="1" applyAlignment="1">
      <alignment horizontal="right"/>
    </xf>
    <xf numFmtId="0" fontId="5" fillId="2" borderId="3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right"/>
    </xf>
    <xf numFmtId="0" fontId="7" fillId="2" borderId="3" xfId="0" applyFont="1" applyFill="1" applyBorder="1" applyAlignment="1">
      <alignment horizontal="left"/>
    </xf>
    <xf numFmtId="0" fontId="5" fillId="0" borderId="1" xfId="0" applyFont="1" applyBorder="1" applyAlignment="1">
      <alignment horizontal="center"/>
    </xf>
    <xf numFmtId="4" fontId="7" fillId="0" borderId="1" xfId="0" applyNumberFormat="1" applyFont="1" applyBorder="1" applyAlignment="1">
      <alignment horizontal="right"/>
    </xf>
    <xf numFmtId="0" fontId="7" fillId="0" borderId="1" xfId="0" applyFont="1" applyBorder="1" applyAlignment="1">
      <alignment horizontal="left"/>
    </xf>
    <xf numFmtId="166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5" fillId="0" borderId="1" xfId="0" applyFont="1" applyBorder="1"/>
    <xf numFmtId="4" fontId="5" fillId="0" borderId="1" xfId="0" applyNumberFormat="1" applyFont="1" applyBorder="1" applyAlignment="1">
      <alignment horizontal="right"/>
    </xf>
    <xf numFmtId="166" fontId="5" fillId="6" borderId="1" xfId="0" applyNumberFormat="1" applyFont="1" applyFill="1" applyBorder="1" applyAlignment="1">
      <alignment horizontal="left"/>
    </xf>
    <xf numFmtId="166" fontId="5" fillId="6" borderId="1" xfId="0" applyNumberFormat="1" applyFont="1" applyFill="1" applyBorder="1" applyAlignment="1">
      <alignment horizontal="right"/>
    </xf>
    <xf numFmtId="4" fontId="5" fillId="6" borderId="1" xfId="0" applyNumberFormat="1" applyFont="1" applyFill="1" applyBorder="1"/>
    <xf numFmtId="0" fontId="7" fillId="4" borderId="0" xfId="0" applyFont="1" applyFill="1" applyAlignment="1">
      <alignment horizontal="center" vertical="center" wrapText="1"/>
    </xf>
    <xf numFmtId="49" fontId="7" fillId="4" borderId="0" xfId="0" applyNumberFormat="1" applyFont="1" applyFill="1" applyAlignment="1">
      <alignment horizontal="center" vertical="center" wrapText="1"/>
    </xf>
    <xf numFmtId="4" fontId="7" fillId="4" borderId="0" xfId="0" applyNumberFormat="1" applyFont="1" applyFill="1" applyAlignment="1">
      <alignment horizontal="right" vertical="center" wrapText="1"/>
    </xf>
    <xf numFmtId="0" fontId="7" fillId="4" borderId="0" xfId="0" applyFont="1" applyFill="1" applyAlignment="1">
      <alignment vertical="center" wrapText="1"/>
    </xf>
    <xf numFmtId="0" fontId="5" fillId="4" borderId="0" xfId="0" applyFont="1" applyFill="1" applyAlignment="1">
      <alignment horizontal="center" vertical="center" wrapText="1"/>
    </xf>
    <xf numFmtId="0" fontId="5" fillId="4" borderId="0" xfId="0" applyFont="1" applyFill="1" applyAlignment="1">
      <alignment horizontal="center"/>
    </xf>
    <xf numFmtId="4" fontId="5" fillId="4" borderId="0" xfId="0" applyNumberFormat="1" applyFont="1" applyFill="1"/>
    <xf numFmtId="0" fontId="5" fillId="4" borderId="0" xfId="0" applyFont="1" applyFill="1"/>
    <xf numFmtId="0" fontId="7" fillId="4" borderId="0" xfId="0" applyFont="1" applyFill="1" applyAlignment="1">
      <alignment horizontal="left" vertical="center" wrapText="1"/>
    </xf>
    <xf numFmtId="0" fontId="7" fillId="4" borderId="0" xfId="0" applyFont="1" applyFill="1"/>
    <xf numFmtId="0" fontId="0" fillId="4" borderId="0" xfId="0" applyFill="1"/>
    <xf numFmtId="0" fontId="6" fillId="0" borderId="0" xfId="0" applyFont="1" applyAlignment="1">
      <alignment horizontal="center"/>
    </xf>
  </cellXfs>
  <cellStyles count="2">
    <cellStyle name="Comma" xfId="1" xr:uid="{5DE945FA-A664-4644-BD70-4704F9FA95C9}"/>
    <cellStyle name="Normalno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4C99A9-6E0C-49B4-B210-DD513D4A887A}">
  <dimension ref="A1:E192"/>
  <sheetViews>
    <sheetView tabSelected="1" topLeftCell="A144" workbookViewId="0">
      <selection activeCell="D163" sqref="D163"/>
    </sheetView>
  </sheetViews>
  <sheetFormatPr defaultRowHeight="15" x14ac:dyDescent="0.25"/>
  <cols>
    <col min="1" max="1" width="41.42578125" customWidth="1"/>
    <col min="2" max="2" width="17.28515625" customWidth="1"/>
    <col min="3" max="3" width="20" customWidth="1"/>
    <col min="4" max="4" width="16.28515625" customWidth="1"/>
    <col min="5" max="5" width="45.140625" customWidth="1"/>
    <col min="6" max="6" width="9.140625" customWidth="1"/>
  </cols>
  <sheetData>
    <row r="1" spans="1:5" x14ac:dyDescent="0.25">
      <c r="A1" s="1" t="s">
        <v>0</v>
      </c>
      <c r="B1" s="2"/>
      <c r="C1" s="3"/>
      <c r="D1" s="3"/>
      <c r="E1" s="3"/>
    </row>
    <row r="2" spans="1:5" x14ac:dyDescent="0.25">
      <c r="A2" s="1" t="s">
        <v>1</v>
      </c>
      <c r="B2" s="2"/>
      <c r="C2" s="3"/>
      <c r="D2" s="3"/>
      <c r="E2" s="3"/>
    </row>
    <row r="3" spans="1:5" x14ac:dyDescent="0.25">
      <c r="A3" s="1" t="s">
        <v>2</v>
      </c>
      <c r="B3" s="2"/>
      <c r="C3" s="3"/>
      <c r="D3" s="3"/>
      <c r="E3" s="3"/>
    </row>
    <row r="4" spans="1:5" x14ac:dyDescent="0.25">
      <c r="A4" s="4"/>
      <c r="B4" s="2"/>
      <c r="C4" s="3"/>
      <c r="D4" s="3"/>
      <c r="E4" s="3"/>
    </row>
    <row r="5" spans="1:5" ht="15.75" x14ac:dyDescent="0.25">
      <c r="A5" s="74" t="s">
        <v>3</v>
      </c>
      <c r="B5" s="74"/>
      <c r="C5" s="74"/>
      <c r="D5" s="74"/>
      <c r="E5" s="74"/>
    </row>
    <row r="6" spans="1:5" x14ac:dyDescent="0.25">
      <c r="A6" s="3"/>
      <c r="B6" s="3"/>
      <c r="C6" s="3"/>
      <c r="D6" s="3"/>
      <c r="E6" s="3"/>
    </row>
    <row r="7" spans="1:5" x14ac:dyDescent="0.25">
      <c r="A7" s="5" t="s">
        <v>4</v>
      </c>
      <c r="B7" s="5" t="s">
        <v>5</v>
      </c>
      <c r="C7" s="5" t="s">
        <v>6</v>
      </c>
      <c r="D7" s="5" t="s">
        <v>7</v>
      </c>
      <c r="E7" s="5" t="s">
        <v>8</v>
      </c>
    </row>
    <row r="8" spans="1:5" x14ac:dyDescent="0.25">
      <c r="A8" s="6"/>
      <c r="B8" s="7"/>
      <c r="C8" s="7"/>
      <c r="D8" s="7"/>
      <c r="E8" s="7"/>
    </row>
    <row r="9" spans="1:5" x14ac:dyDescent="0.25">
      <c r="A9" s="5" t="s">
        <v>9</v>
      </c>
      <c r="B9" s="8"/>
      <c r="C9" s="8"/>
      <c r="D9" s="8"/>
      <c r="E9" s="8"/>
    </row>
    <row r="10" spans="1:5" x14ac:dyDescent="0.25">
      <c r="A10" s="9" t="s">
        <v>10</v>
      </c>
      <c r="B10" s="9">
        <v>29524210204</v>
      </c>
      <c r="C10" s="9" t="s">
        <v>11</v>
      </c>
      <c r="D10" s="10">
        <v>59.96</v>
      </c>
      <c r="E10" s="11" t="s">
        <v>12</v>
      </c>
    </row>
    <row r="11" spans="1:5" x14ac:dyDescent="0.25">
      <c r="A11" s="12" t="s">
        <v>13</v>
      </c>
      <c r="B11" s="13"/>
      <c r="C11" s="13"/>
      <c r="D11" s="14">
        <f>SUM(D10)</f>
        <v>59.96</v>
      </c>
      <c r="E11" s="15"/>
    </row>
    <row r="12" spans="1:5" x14ac:dyDescent="0.25">
      <c r="A12" s="9" t="s">
        <v>14</v>
      </c>
      <c r="B12" s="9" t="s">
        <v>15</v>
      </c>
      <c r="C12" s="9" t="s">
        <v>16</v>
      </c>
      <c r="D12" s="10">
        <v>283.52999999999997</v>
      </c>
      <c r="E12" s="16" t="s">
        <v>17</v>
      </c>
    </row>
    <row r="13" spans="1:5" x14ac:dyDescent="0.25">
      <c r="A13" s="12" t="s">
        <v>18</v>
      </c>
      <c r="B13" s="17"/>
      <c r="C13" s="17"/>
      <c r="D13" s="18">
        <f>SUM(D12)</f>
        <v>283.52999999999997</v>
      </c>
      <c r="E13" s="19"/>
    </row>
    <row r="14" spans="1:5" x14ac:dyDescent="0.25">
      <c r="A14" s="9" t="s">
        <v>19</v>
      </c>
      <c r="B14" s="9">
        <v>88688490939</v>
      </c>
      <c r="C14" s="9" t="s">
        <v>20</v>
      </c>
      <c r="D14" s="10">
        <v>420</v>
      </c>
      <c r="E14" s="11" t="s">
        <v>21</v>
      </c>
    </row>
    <row r="15" spans="1:5" x14ac:dyDescent="0.25">
      <c r="A15" s="12" t="s">
        <v>22</v>
      </c>
      <c r="B15" s="13"/>
      <c r="C15" s="13"/>
      <c r="D15" s="14">
        <f>SUM(D14)</f>
        <v>420</v>
      </c>
      <c r="E15" s="15"/>
    </row>
    <row r="16" spans="1:5" x14ac:dyDescent="0.25">
      <c r="A16" s="9" t="s">
        <v>23</v>
      </c>
      <c r="B16" s="9">
        <v>59369289798</v>
      </c>
      <c r="C16" s="9" t="s">
        <v>20</v>
      </c>
      <c r="D16" s="10">
        <v>3856.14</v>
      </c>
      <c r="E16" s="11" t="s">
        <v>17</v>
      </c>
    </row>
    <row r="17" spans="1:5" x14ac:dyDescent="0.25">
      <c r="A17" s="12" t="s">
        <v>24</v>
      </c>
      <c r="B17" s="13"/>
      <c r="C17" s="13"/>
      <c r="D17" s="18">
        <f>SUM(D16)</f>
        <v>3856.14</v>
      </c>
      <c r="E17" s="15"/>
    </row>
    <row r="18" spans="1:5" x14ac:dyDescent="0.25">
      <c r="A18" s="9" t="s">
        <v>25</v>
      </c>
      <c r="B18" s="9">
        <v>71642207963</v>
      </c>
      <c r="C18" s="9" t="s">
        <v>11</v>
      </c>
      <c r="D18" s="10">
        <v>62.94</v>
      </c>
      <c r="E18" s="11" t="s">
        <v>17</v>
      </c>
    </row>
    <row r="19" spans="1:5" x14ac:dyDescent="0.25">
      <c r="A19" s="9" t="s">
        <v>25</v>
      </c>
      <c r="B19" s="9">
        <v>71642207964</v>
      </c>
      <c r="C19" s="9" t="s">
        <v>11</v>
      </c>
      <c r="D19" s="10">
        <v>186.5</v>
      </c>
      <c r="E19" s="11" t="s">
        <v>26</v>
      </c>
    </row>
    <row r="20" spans="1:5" x14ac:dyDescent="0.25">
      <c r="A20" s="12" t="s">
        <v>27</v>
      </c>
      <c r="B20" s="13"/>
      <c r="C20" s="13"/>
      <c r="D20" s="18">
        <f>SUM(D18:D19)</f>
        <v>249.44</v>
      </c>
      <c r="E20" s="15"/>
    </row>
    <row r="21" spans="1:5" x14ac:dyDescent="0.25">
      <c r="A21" s="9" t="s">
        <v>28</v>
      </c>
      <c r="B21" s="9">
        <v>16101766338</v>
      </c>
      <c r="C21" s="9" t="s">
        <v>20</v>
      </c>
      <c r="D21" s="10">
        <v>278.70999999999998</v>
      </c>
      <c r="E21" s="11" t="s">
        <v>29</v>
      </c>
    </row>
    <row r="22" spans="1:5" x14ac:dyDescent="0.25">
      <c r="A22" s="12" t="s">
        <v>30</v>
      </c>
      <c r="B22" s="13"/>
      <c r="C22" s="13"/>
      <c r="D22" s="18">
        <f>SUM(D21)</f>
        <v>278.70999999999998</v>
      </c>
      <c r="E22" s="15"/>
    </row>
    <row r="23" spans="1:5" x14ac:dyDescent="0.25">
      <c r="A23" s="9" t="s">
        <v>31</v>
      </c>
      <c r="B23" s="9">
        <v>83598114879</v>
      </c>
      <c r="C23" s="9" t="s">
        <v>20</v>
      </c>
      <c r="D23" s="20">
        <v>5222.83</v>
      </c>
      <c r="E23" s="11" t="s">
        <v>17</v>
      </c>
    </row>
    <row r="24" spans="1:5" x14ac:dyDescent="0.25">
      <c r="A24" s="12" t="s">
        <v>32</v>
      </c>
      <c r="B24" s="21"/>
      <c r="C24" s="21"/>
      <c r="D24" s="18">
        <f>SUM(D23)</f>
        <v>5222.83</v>
      </c>
      <c r="E24" s="22"/>
    </row>
    <row r="25" spans="1:5" x14ac:dyDescent="0.25">
      <c r="A25" s="9" t="s">
        <v>33</v>
      </c>
      <c r="B25" s="23">
        <v>73294314024</v>
      </c>
      <c r="C25" s="23" t="s">
        <v>11</v>
      </c>
      <c r="D25" s="10">
        <v>184.02</v>
      </c>
      <c r="E25" s="11" t="s">
        <v>21</v>
      </c>
    </row>
    <row r="26" spans="1:5" x14ac:dyDescent="0.25">
      <c r="A26" s="17" t="s">
        <v>34</v>
      </c>
      <c r="B26" s="13"/>
      <c r="C26" s="21"/>
      <c r="D26" s="14">
        <f>SUM(D25)</f>
        <v>184.02</v>
      </c>
      <c r="E26" s="15"/>
    </row>
    <row r="27" spans="1:5" x14ac:dyDescent="0.25">
      <c r="A27" s="9" t="s">
        <v>35</v>
      </c>
      <c r="B27" s="9">
        <v>38812451417</v>
      </c>
      <c r="C27" s="9" t="s">
        <v>20</v>
      </c>
      <c r="D27" s="10">
        <v>1500.94</v>
      </c>
      <c r="E27" s="11" t="s">
        <v>36</v>
      </c>
    </row>
    <row r="28" spans="1:5" x14ac:dyDescent="0.25">
      <c r="A28" s="9" t="s">
        <v>35</v>
      </c>
      <c r="B28" s="9">
        <v>38812451418</v>
      </c>
      <c r="C28" s="9" t="s">
        <v>20</v>
      </c>
      <c r="D28" s="10">
        <v>57.3</v>
      </c>
      <c r="E28" s="11" t="s">
        <v>37</v>
      </c>
    </row>
    <row r="29" spans="1:5" x14ac:dyDescent="0.25">
      <c r="A29" s="9" t="s">
        <v>35</v>
      </c>
      <c r="B29" s="9">
        <v>38812451419</v>
      </c>
      <c r="C29" s="9" t="s">
        <v>20</v>
      </c>
      <c r="D29" s="10">
        <v>57.3</v>
      </c>
      <c r="E29" s="11" t="s">
        <v>38</v>
      </c>
    </row>
    <row r="30" spans="1:5" x14ac:dyDescent="0.25">
      <c r="A30" s="9" t="s">
        <v>35</v>
      </c>
      <c r="B30" s="9">
        <v>38812451417</v>
      </c>
      <c r="C30" s="9" t="s">
        <v>20</v>
      </c>
      <c r="D30" s="10">
        <v>1589.67</v>
      </c>
      <c r="E30" s="11" t="s">
        <v>36</v>
      </c>
    </row>
    <row r="31" spans="1:5" x14ac:dyDescent="0.25">
      <c r="A31" s="12" t="s">
        <v>39</v>
      </c>
      <c r="B31" s="21"/>
      <c r="C31" s="21"/>
      <c r="D31" s="14">
        <f>SUM(D27:D30)</f>
        <v>3205.21</v>
      </c>
      <c r="E31" s="15"/>
    </row>
    <row r="32" spans="1:5" x14ac:dyDescent="0.25">
      <c r="A32" s="9" t="s">
        <v>40</v>
      </c>
      <c r="B32" s="9">
        <v>53076189788</v>
      </c>
      <c r="C32" s="9" t="s">
        <v>20</v>
      </c>
      <c r="D32" s="24">
        <v>102</v>
      </c>
      <c r="E32" s="11" t="s">
        <v>41</v>
      </c>
    </row>
    <row r="33" spans="1:5" x14ac:dyDescent="0.25">
      <c r="A33" s="12" t="s">
        <v>42</v>
      </c>
      <c r="B33" s="13"/>
      <c r="C33" s="13"/>
      <c r="D33" s="18">
        <f>SUM(D32)</f>
        <v>102</v>
      </c>
      <c r="E33" s="15"/>
    </row>
    <row r="34" spans="1:5" x14ac:dyDescent="0.25">
      <c r="A34" s="9" t="s">
        <v>43</v>
      </c>
      <c r="B34" s="9">
        <v>44431442784</v>
      </c>
      <c r="C34" s="9" t="s">
        <v>20</v>
      </c>
      <c r="D34" s="10">
        <v>5</v>
      </c>
      <c r="E34" s="11" t="s">
        <v>41</v>
      </c>
    </row>
    <row r="35" spans="1:5" x14ac:dyDescent="0.25">
      <c r="A35" s="12" t="s">
        <v>44</v>
      </c>
      <c r="B35" s="12"/>
      <c r="C35" s="12"/>
      <c r="D35" s="14">
        <f>SUM(D34)</f>
        <v>5</v>
      </c>
      <c r="E35" s="25"/>
    </row>
    <row r="36" spans="1:5" x14ac:dyDescent="0.25">
      <c r="A36" s="9" t="s">
        <v>45</v>
      </c>
      <c r="B36" s="9">
        <v>22694857747</v>
      </c>
      <c r="C36" s="9" t="s">
        <v>11</v>
      </c>
      <c r="D36" s="20">
        <v>210.47</v>
      </c>
      <c r="E36" s="11" t="s">
        <v>46</v>
      </c>
    </row>
    <row r="37" spans="1:5" x14ac:dyDescent="0.25">
      <c r="A37" s="12" t="s">
        <v>47</v>
      </c>
      <c r="B37" s="12"/>
      <c r="C37" s="12"/>
      <c r="D37" s="14">
        <f>SUM(D36)</f>
        <v>210.47</v>
      </c>
      <c r="E37" s="25"/>
    </row>
    <row r="38" spans="1:5" x14ac:dyDescent="0.25">
      <c r="A38" s="9" t="s">
        <v>48</v>
      </c>
      <c r="B38" s="26" t="s">
        <v>49</v>
      </c>
      <c r="C38" s="9" t="s">
        <v>20</v>
      </c>
      <c r="D38" s="10">
        <v>111</v>
      </c>
      <c r="E38" s="11" t="s">
        <v>41</v>
      </c>
    </row>
    <row r="39" spans="1:5" x14ac:dyDescent="0.25">
      <c r="A39" s="9" t="s">
        <v>48</v>
      </c>
      <c r="B39" s="26" t="s">
        <v>49</v>
      </c>
      <c r="C39" s="9" t="s">
        <v>20</v>
      </c>
      <c r="D39" s="10">
        <v>194</v>
      </c>
      <c r="E39" s="11" t="s">
        <v>41</v>
      </c>
    </row>
    <row r="40" spans="1:5" x14ac:dyDescent="0.25">
      <c r="A40" s="9" t="s">
        <v>48</v>
      </c>
      <c r="B40" s="26" t="s">
        <v>49</v>
      </c>
      <c r="C40" s="9" t="s">
        <v>20</v>
      </c>
      <c r="D40" s="10">
        <v>59.5</v>
      </c>
      <c r="E40" s="11" t="s">
        <v>41</v>
      </c>
    </row>
    <row r="41" spans="1:5" x14ac:dyDescent="0.25">
      <c r="A41" s="9" t="s">
        <v>48</v>
      </c>
      <c r="B41" s="26" t="s">
        <v>49</v>
      </c>
      <c r="C41" s="9" t="s">
        <v>20</v>
      </c>
      <c r="D41" s="20">
        <v>65</v>
      </c>
      <c r="E41" s="11" t="s">
        <v>41</v>
      </c>
    </row>
    <row r="42" spans="1:5" x14ac:dyDescent="0.25">
      <c r="A42" s="9" t="s">
        <v>48</v>
      </c>
      <c r="B42" s="26" t="s">
        <v>49</v>
      </c>
      <c r="C42" s="9" t="s">
        <v>20</v>
      </c>
      <c r="D42" s="20">
        <v>70.5</v>
      </c>
      <c r="E42" s="11" t="s">
        <v>41</v>
      </c>
    </row>
    <row r="43" spans="1:5" x14ac:dyDescent="0.25">
      <c r="A43" s="9" t="s">
        <v>48</v>
      </c>
      <c r="B43" s="26" t="s">
        <v>49</v>
      </c>
      <c r="C43" s="9" t="s">
        <v>20</v>
      </c>
      <c r="D43" s="20">
        <v>135.5</v>
      </c>
      <c r="E43" s="11" t="s">
        <v>41</v>
      </c>
    </row>
    <row r="44" spans="1:5" x14ac:dyDescent="0.25">
      <c r="A44" s="9" t="s">
        <v>48</v>
      </c>
      <c r="B44" s="26" t="s">
        <v>49</v>
      </c>
      <c r="C44" s="9" t="s">
        <v>20</v>
      </c>
      <c r="D44" s="20">
        <v>186.5</v>
      </c>
      <c r="E44" s="11" t="s">
        <v>41</v>
      </c>
    </row>
    <row r="45" spans="1:5" x14ac:dyDescent="0.25">
      <c r="A45" s="9" t="s">
        <v>48</v>
      </c>
      <c r="B45" s="26" t="s">
        <v>49</v>
      </c>
      <c r="C45" s="9" t="s">
        <v>20</v>
      </c>
      <c r="D45" s="20">
        <v>171</v>
      </c>
      <c r="E45" s="11" t="s">
        <v>41</v>
      </c>
    </row>
    <row r="46" spans="1:5" x14ac:dyDescent="0.25">
      <c r="A46" s="9" t="s">
        <v>48</v>
      </c>
      <c r="B46" s="26" t="s">
        <v>49</v>
      </c>
      <c r="C46" s="9" t="s">
        <v>20</v>
      </c>
      <c r="D46" s="20">
        <v>79.5</v>
      </c>
      <c r="E46" s="11" t="s">
        <v>41</v>
      </c>
    </row>
    <row r="47" spans="1:5" x14ac:dyDescent="0.25">
      <c r="A47" s="12" t="s">
        <v>50</v>
      </c>
      <c r="B47" s="13"/>
      <c r="C47" s="13"/>
      <c r="D47" s="18">
        <f>SUM(D38:D46)</f>
        <v>1072.5</v>
      </c>
      <c r="E47" s="15"/>
    </row>
    <row r="48" spans="1:5" x14ac:dyDescent="0.25">
      <c r="A48" s="9" t="s">
        <v>51</v>
      </c>
      <c r="B48" s="26" t="s">
        <v>52</v>
      </c>
      <c r="C48" s="9" t="s">
        <v>11</v>
      </c>
      <c r="D48" s="10">
        <v>151.5</v>
      </c>
      <c r="E48" s="11" t="s">
        <v>53</v>
      </c>
    </row>
    <row r="49" spans="1:5" x14ac:dyDescent="0.25">
      <c r="A49" s="9" t="s">
        <v>51</v>
      </c>
      <c r="B49" s="26" t="s">
        <v>52</v>
      </c>
      <c r="C49" s="9" t="s">
        <v>11</v>
      </c>
      <c r="D49" s="10">
        <v>51.54</v>
      </c>
      <c r="E49" s="11" t="s">
        <v>53</v>
      </c>
    </row>
    <row r="50" spans="1:5" x14ac:dyDescent="0.25">
      <c r="A50" s="9" t="s">
        <v>51</v>
      </c>
      <c r="B50" s="26" t="s">
        <v>52</v>
      </c>
      <c r="C50" s="9" t="s">
        <v>11</v>
      </c>
      <c r="D50" s="10">
        <v>347.41</v>
      </c>
      <c r="E50" s="11" t="s">
        <v>53</v>
      </c>
    </row>
    <row r="51" spans="1:5" x14ac:dyDescent="0.25">
      <c r="A51" s="12" t="s">
        <v>54</v>
      </c>
      <c r="B51" s="13"/>
      <c r="C51" s="13"/>
      <c r="D51" s="18">
        <f>SUM(D48:D50)</f>
        <v>550.45000000000005</v>
      </c>
      <c r="E51" s="15"/>
    </row>
    <row r="52" spans="1:5" x14ac:dyDescent="0.25">
      <c r="A52" s="9" t="s">
        <v>55</v>
      </c>
      <c r="B52" s="23">
        <v>63073332379</v>
      </c>
      <c r="C52" s="9" t="s">
        <v>11</v>
      </c>
      <c r="D52" s="10">
        <v>11233.76</v>
      </c>
      <c r="E52" s="27" t="s">
        <v>53</v>
      </c>
    </row>
    <row r="53" spans="1:5" x14ac:dyDescent="0.25">
      <c r="A53" s="12" t="s">
        <v>56</v>
      </c>
      <c r="B53" s="17"/>
      <c r="C53" s="17"/>
      <c r="D53" s="18">
        <f>SUM(D52)</f>
        <v>11233.76</v>
      </c>
      <c r="E53" s="19"/>
    </row>
    <row r="54" spans="1:5" x14ac:dyDescent="0.25">
      <c r="A54" s="9" t="s">
        <v>57</v>
      </c>
      <c r="B54" s="26" t="s">
        <v>58</v>
      </c>
      <c r="C54" s="9" t="s">
        <v>11</v>
      </c>
      <c r="D54" s="10">
        <v>9.9</v>
      </c>
      <c r="E54" s="27" t="s">
        <v>12</v>
      </c>
    </row>
    <row r="55" spans="1:5" x14ac:dyDescent="0.25">
      <c r="A55" s="9" t="s">
        <v>57</v>
      </c>
      <c r="B55" s="26" t="s">
        <v>58</v>
      </c>
      <c r="C55" s="9" t="s">
        <v>11</v>
      </c>
      <c r="D55" s="10">
        <v>196.45</v>
      </c>
      <c r="E55" s="27" t="s">
        <v>12</v>
      </c>
    </row>
    <row r="56" spans="1:5" x14ac:dyDescent="0.25">
      <c r="A56" s="9" t="s">
        <v>57</v>
      </c>
      <c r="B56" s="26" t="s">
        <v>58</v>
      </c>
      <c r="C56" s="9" t="s">
        <v>11</v>
      </c>
      <c r="D56" s="10">
        <v>880.9</v>
      </c>
      <c r="E56" s="27" t="s">
        <v>12</v>
      </c>
    </row>
    <row r="57" spans="1:5" x14ac:dyDescent="0.25">
      <c r="A57" s="12" t="s">
        <v>59</v>
      </c>
      <c r="B57" s="13"/>
      <c r="C57" s="13"/>
      <c r="D57" s="18">
        <f>SUM(D54:D56)</f>
        <v>1087.25</v>
      </c>
      <c r="E57" s="15"/>
    </row>
    <row r="58" spans="1:5" x14ac:dyDescent="0.25">
      <c r="A58" s="23" t="s">
        <v>60</v>
      </c>
      <c r="B58" s="23">
        <v>75508100288</v>
      </c>
      <c r="C58" s="23" t="s">
        <v>11</v>
      </c>
      <c r="D58" s="24">
        <v>39</v>
      </c>
      <c r="E58" s="27" t="s">
        <v>61</v>
      </c>
    </row>
    <row r="59" spans="1:5" x14ac:dyDescent="0.25">
      <c r="A59" s="17" t="s">
        <v>62</v>
      </c>
      <c r="B59" s="17"/>
      <c r="C59" s="17"/>
      <c r="D59" s="28">
        <f>SUM(D58)</f>
        <v>39</v>
      </c>
      <c r="E59" s="19"/>
    </row>
    <row r="60" spans="1:5" x14ac:dyDescent="0.25">
      <c r="A60" s="9" t="s">
        <v>63</v>
      </c>
      <c r="B60" s="26" t="s">
        <v>64</v>
      </c>
      <c r="C60" s="9" t="s">
        <v>20</v>
      </c>
      <c r="D60" s="10">
        <v>331.81</v>
      </c>
      <c r="E60" s="11" t="s">
        <v>41</v>
      </c>
    </row>
    <row r="61" spans="1:5" x14ac:dyDescent="0.25">
      <c r="A61" s="12" t="s">
        <v>65</v>
      </c>
      <c r="B61" s="17"/>
      <c r="C61" s="17"/>
      <c r="D61" s="14">
        <f>SUM(D60)</f>
        <v>331.81</v>
      </c>
      <c r="E61" s="19"/>
    </row>
    <row r="62" spans="1:5" x14ac:dyDescent="0.25">
      <c r="A62" s="9" t="s">
        <v>66</v>
      </c>
      <c r="B62" s="26" t="s">
        <v>67</v>
      </c>
      <c r="C62" s="9" t="s">
        <v>68</v>
      </c>
      <c r="D62" s="10">
        <v>646.92999999999995</v>
      </c>
      <c r="E62" s="11" t="s">
        <v>69</v>
      </c>
    </row>
    <row r="63" spans="1:5" x14ac:dyDescent="0.25">
      <c r="A63" s="12" t="s">
        <v>70</v>
      </c>
      <c r="B63" s="13"/>
      <c r="C63" s="13"/>
      <c r="D63" s="14">
        <f>SUM(D62)</f>
        <v>646.92999999999995</v>
      </c>
      <c r="E63" s="15"/>
    </row>
    <row r="64" spans="1:5" x14ac:dyDescent="0.25">
      <c r="A64" s="9" t="s">
        <v>71</v>
      </c>
      <c r="B64" s="26" t="s">
        <v>72</v>
      </c>
      <c r="C64" s="9" t="s">
        <v>73</v>
      </c>
      <c r="D64" s="29">
        <v>1821.82</v>
      </c>
      <c r="E64" s="11" t="s">
        <v>26</v>
      </c>
    </row>
    <row r="65" spans="1:5" x14ac:dyDescent="0.25">
      <c r="A65" s="12" t="s">
        <v>74</v>
      </c>
      <c r="B65" s="30"/>
      <c r="C65" s="21"/>
      <c r="D65" s="18">
        <f>SUM(D64)</f>
        <v>1821.82</v>
      </c>
      <c r="E65" s="15"/>
    </row>
    <row r="66" spans="1:5" x14ac:dyDescent="0.25">
      <c r="A66" s="9" t="s">
        <v>75</v>
      </c>
      <c r="B66" s="26" t="s">
        <v>76</v>
      </c>
      <c r="C66" s="9" t="s">
        <v>11</v>
      </c>
      <c r="D66" s="20">
        <v>3459.72</v>
      </c>
      <c r="E66" s="11" t="s">
        <v>17</v>
      </c>
    </row>
    <row r="67" spans="1:5" x14ac:dyDescent="0.25">
      <c r="A67" s="12" t="s">
        <v>77</v>
      </c>
      <c r="B67" s="13"/>
      <c r="C67" s="13"/>
      <c r="D67" s="18">
        <f>SUM(D66)</f>
        <v>3459.72</v>
      </c>
      <c r="E67" s="22"/>
    </row>
    <row r="68" spans="1:5" x14ac:dyDescent="0.25">
      <c r="A68" s="9" t="s">
        <v>78</v>
      </c>
      <c r="B68" s="31">
        <v>71474870971</v>
      </c>
      <c r="C68" s="23" t="s">
        <v>20</v>
      </c>
      <c r="D68" s="10">
        <v>908.44</v>
      </c>
      <c r="E68" s="11" t="s">
        <v>69</v>
      </c>
    </row>
    <row r="69" spans="1:5" x14ac:dyDescent="0.25">
      <c r="A69" s="9" t="s">
        <v>78</v>
      </c>
      <c r="B69" s="31">
        <v>71474870971</v>
      </c>
      <c r="C69" s="23" t="s">
        <v>20</v>
      </c>
      <c r="D69" s="10">
        <v>149.81</v>
      </c>
      <c r="E69" s="11" t="s">
        <v>69</v>
      </c>
    </row>
    <row r="70" spans="1:5" x14ac:dyDescent="0.25">
      <c r="A70" s="17" t="s">
        <v>79</v>
      </c>
      <c r="B70" s="13"/>
      <c r="C70" s="13"/>
      <c r="D70" s="14">
        <f>SUM(D68:D69)</f>
        <v>1058.25</v>
      </c>
      <c r="E70" s="15"/>
    </row>
    <row r="71" spans="1:5" x14ac:dyDescent="0.25">
      <c r="A71" s="9" t="s">
        <v>80</v>
      </c>
      <c r="B71" s="26" t="s">
        <v>81</v>
      </c>
      <c r="C71" s="9" t="s">
        <v>82</v>
      </c>
      <c r="D71" s="32">
        <v>439.63</v>
      </c>
      <c r="E71" s="11" t="s">
        <v>21</v>
      </c>
    </row>
    <row r="72" spans="1:5" x14ac:dyDescent="0.25">
      <c r="A72" s="12" t="s">
        <v>83</v>
      </c>
      <c r="B72" s="17"/>
      <c r="C72" s="17"/>
      <c r="D72" s="33">
        <f>SUM(D71)</f>
        <v>439.63</v>
      </c>
      <c r="E72" s="19"/>
    </row>
    <row r="73" spans="1:5" x14ac:dyDescent="0.25">
      <c r="A73" s="34" t="s">
        <v>84</v>
      </c>
      <c r="B73" s="23" t="s">
        <v>15</v>
      </c>
      <c r="C73" s="23" t="s">
        <v>15</v>
      </c>
      <c r="D73" s="35">
        <v>1854.48</v>
      </c>
      <c r="E73" s="36" t="s">
        <v>85</v>
      </c>
    </row>
    <row r="74" spans="1:5" x14ac:dyDescent="0.25">
      <c r="A74" s="12" t="s">
        <v>86</v>
      </c>
      <c r="B74" s="17"/>
      <c r="C74" s="17"/>
      <c r="D74" s="37">
        <f>SUM(D73)</f>
        <v>1854.48</v>
      </c>
      <c r="E74" s="38"/>
    </row>
    <row r="75" spans="1:5" x14ac:dyDescent="0.25">
      <c r="A75" s="9" t="s">
        <v>87</v>
      </c>
      <c r="B75" s="23">
        <v>47270333591</v>
      </c>
      <c r="C75" s="23" t="s">
        <v>20</v>
      </c>
      <c r="D75" s="20">
        <v>199.2</v>
      </c>
      <c r="E75" s="11" t="s">
        <v>29</v>
      </c>
    </row>
    <row r="76" spans="1:5" x14ac:dyDescent="0.25">
      <c r="A76" s="9" t="s">
        <v>87</v>
      </c>
      <c r="B76" s="23">
        <v>47270333591</v>
      </c>
      <c r="C76" s="23" t="s">
        <v>20</v>
      </c>
      <c r="D76" s="29">
        <v>397.5</v>
      </c>
      <c r="E76" s="11" t="s">
        <v>29</v>
      </c>
    </row>
    <row r="77" spans="1:5" x14ac:dyDescent="0.25">
      <c r="A77" s="12" t="s">
        <v>88</v>
      </c>
      <c r="B77" s="13"/>
      <c r="C77" s="17"/>
      <c r="D77" s="18">
        <f>SUM(D75:D76)</f>
        <v>596.70000000000005</v>
      </c>
      <c r="E77" s="19"/>
    </row>
    <row r="78" spans="1:5" x14ac:dyDescent="0.25">
      <c r="A78" s="9" t="s">
        <v>89</v>
      </c>
      <c r="B78" s="23">
        <v>23360971149</v>
      </c>
      <c r="C78" s="23" t="s">
        <v>20</v>
      </c>
      <c r="D78" s="10">
        <v>25</v>
      </c>
      <c r="E78" s="11" t="s">
        <v>61</v>
      </c>
    </row>
    <row r="79" spans="1:5" x14ac:dyDescent="0.25">
      <c r="A79" s="9" t="s">
        <v>89</v>
      </c>
      <c r="B79" s="23">
        <v>23360971149</v>
      </c>
      <c r="C79" s="23" t="s">
        <v>20</v>
      </c>
      <c r="D79" s="10">
        <v>85</v>
      </c>
      <c r="E79" s="11" t="s">
        <v>61</v>
      </c>
    </row>
    <row r="80" spans="1:5" x14ac:dyDescent="0.25">
      <c r="A80" s="9" t="s">
        <v>89</v>
      </c>
      <c r="B80" s="23">
        <v>23360971149</v>
      </c>
      <c r="C80" s="23" t="s">
        <v>20</v>
      </c>
      <c r="D80" s="10">
        <v>292</v>
      </c>
      <c r="E80" s="11" t="s">
        <v>61</v>
      </c>
    </row>
    <row r="81" spans="1:5" x14ac:dyDescent="0.25">
      <c r="A81" s="9" t="s">
        <v>89</v>
      </c>
      <c r="B81" s="23">
        <v>23360971149</v>
      </c>
      <c r="C81" s="23" t="s">
        <v>20</v>
      </c>
      <c r="D81" s="10">
        <v>247</v>
      </c>
      <c r="E81" s="11" t="s">
        <v>61</v>
      </c>
    </row>
    <row r="82" spans="1:5" x14ac:dyDescent="0.25">
      <c r="A82" s="9" t="s">
        <v>89</v>
      </c>
      <c r="B82" s="23">
        <v>23360971149</v>
      </c>
      <c r="C82" s="23" t="s">
        <v>20</v>
      </c>
      <c r="D82" s="10">
        <v>21</v>
      </c>
      <c r="E82" s="11" t="s">
        <v>61</v>
      </c>
    </row>
    <row r="83" spans="1:5" x14ac:dyDescent="0.25">
      <c r="A83" s="9" t="s">
        <v>89</v>
      </c>
      <c r="B83" s="23">
        <v>23360971149</v>
      </c>
      <c r="C83" s="23" t="s">
        <v>20</v>
      </c>
      <c r="D83" s="10">
        <v>187</v>
      </c>
      <c r="E83" s="11" t="s">
        <v>61</v>
      </c>
    </row>
    <row r="84" spans="1:5" x14ac:dyDescent="0.25">
      <c r="A84" s="9" t="s">
        <v>89</v>
      </c>
      <c r="B84" s="23">
        <v>23360971149</v>
      </c>
      <c r="C84" s="23" t="s">
        <v>20</v>
      </c>
      <c r="D84" s="10">
        <v>25</v>
      </c>
      <c r="E84" s="11" t="s">
        <v>61</v>
      </c>
    </row>
    <row r="85" spans="1:5" x14ac:dyDescent="0.25">
      <c r="A85" s="9" t="s">
        <v>89</v>
      </c>
      <c r="B85" s="23">
        <v>23360971149</v>
      </c>
      <c r="C85" s="23" t="s">
        <v>20</v>
      </c>
      <c r="D85" s="10">
        <v>21</v>
      </c>
      <c r="E85" s="11" t="s">
        <v>61</v>
      </c>
    </row>
    <row r="86" spans="1:5" x14ac:dyDescent="0.25">
      <c r="A86" s="9" t="s">
        <v>89</v>
      </c>
      <c r="B86" s="23">
        <v>23360971149</v>
      </c>
      <c r="C86" s="23" t="s">
        <v>20</v>
      </c>
      <c r="D86" s="10">
        <v>42.5</v>
      </c>
      <c r="E86" s="11" t="s">
        <v>61</v>
      </c>
    </row>
    <row r="87" spans="1:5" x14ac:dyDescent="0.25">
      <c r="A87" s="9" t="s">
        <v>89</v>
      </c>
      <c r="B87" s="23">
        <v>23360971149</v>
      </c>
      <c r="C87" s="23" t="s">
        <v>20</v>
      </c>
      <c r="D87" s="10">
        <v>21</v>
      </c>
      <c r="E87" s="11" t="s">
        <v>61</v>
      </c>
    </row>
    <row r="88" spans="1:5" x14ac:dyDescent="0.25">
      <c r="A88" s="9" t="s">
        <v>89</v>
      </c>
      <c r="B88" s="23">
        <v>23360971149</v>
      </c>
      <c r="C88" s="23" t="s">
        <v>20</v>
      </c>
      <c r="D88" s="20">
        <v>67.5</v>
      </c>
      <c r="E88" s="11" t="s">
        <v>61</v>
      </c>
    </row>
    <row r="89" spans="1:5" x14ac:dyDescent="0.25">
      <c r="A89" s="9" t="s">
        <v>89</v>
      </c>
      <c r="B89" s="23">
        <v>23360971149</v>
      </c>
      <c r="C89" s="23" t="s">
        <v>20</v>
      </c>
      <c r="D89" s="20">
        <v>25</v>
      </c>
      <c r="E89" s="11" t="s">
        <v>61</v>
      </c>
    </row>
    <row r="90" spans="1:5" x14ac:dyDescent="0.25">
      <c r="A90" s="9" t="s">
        <v>89</v>
      </c>
      <c r="B90" s="23">
        <v>23360971149</v>
      </c>
      <c r="C90" s="23" t="s">
        <v>20</v>
      </c>
      <c r="D90" s="20">
        <v>60</v>
      </c>
      <c r="E90" s="11" t="s">
        <v>61</v>
      </c>
    </row>
    <row r="91" spans="1:5" x14ac:dyDescent="0.25">
      <c r="A91" s="9" t="s">
        <v>89</v>
      </c>
      <c r="B91" s="23">
        <v>23360971149</v>
      </c>
      <c r="C91" s="23" t="s">
        <v>20</v>
      </c>
      <c r="D91" s="20">
        <v>42.5</v>
      </c>
      <c r="E91" s="11" t="s">
        <v>61</v>
      </c>
    </row>
    <row r="92" spans="1:5" x14ac:dyDescent="0.25">
      <c r="A92" s="9" t="s">
        <v>89</v>
      </c>
      <c r="B92" s="23">
        <v>23360971149</v>
      </c>
      <c r="C92" s="23" t="s">
        <v>20</v>
      </c>
      <c r="D92" s="20">
        <v>98.5</v>
      </c>
      <c r="E92" s="11" t="s">
        <v>61</v>
      </c>
    </row>
    <row r="93" spans="1:5" x14ac:dyDescent="0.25">
      <c r="A93" s="9" t="s">
        <v>89</v>
      </c>
      <c r="B93" s="23">
        <v>23360971149</v>
      </c>
      <c r="C93" s="23" t="s">
        <v>20</v>
      </c>
      <c r="D93" s="20">
        <v>109.5</v>
      </c>
      <c r="E93" s="11" t="s">
        <v>61</v>
      </c>
    </row>
    <row r="94" spans="1:5" x14ac:dyDescent="0.25">
      <c r="A94" s="9" t="s">
        <v>89</v>
      </c>
      <c r="B94" s="23">
        <v>23360971149</v>
      </c>
      <c r="C94" s="23" t="s">
        <v>20</v>
      </c>
      <c r="D94" s="20">
        <v>21</v>
      </c>
      <c r="E94" s="11" t="s">
        <v>61</v>
      </c>
    </row>
    <row r="95" spans="1:5" x14ac:dyDescent="0.25">
      <c r="A95" s="9" t="s">
        <v>89</v>
      </c>
      <c r="B95" s="23">
        <v>23360971149</v>
      </c>
      <c r="C95" s="23" t="s">
        <v>20</v>
      </c>
      <c r="D95" s="20">
        <v>102.5</v>
      </c>
      <c r="E95" s="11" t="s">
        <v>61</v>
      </c>
    </row>
    <row r="96" spans="1:5" x14ac:dyDescent="0.25">
      <c r="A96" s="9" t="s">
        <v>89</v>
      </c>
      <c r="B96" s="23">
        <v>23360971149</v>
      </c>
      <c r="C96" s="23" t="s">
        <v>20</v>
      </c>
      <c r="D96" s="10">
        <v>180</v>
      </c>
      <c r="E96" s="11" t="s">
        <v>61</v>
      </c>
    </row>
    <row r="97" spans="1:5" x14ac:dyDescent="0.25">
      <c r="A97" s="9" t="s">
        <v>89</v>
      </c>
      <c r="B97" s="23">
        <v>23360971149</v>
      </c>
      <c r="C97" s="23" t="s">
        <v>20</v>
      </c>
      <c r="D97" s="29">
        <v>63</v>
      </c>
      <c r="E97" s="11" t="s">
        <v>61</v>
      </c>
    </row>
    <row r="98" spans="1:5" x14ac:dyDescent="0.25">
      <c r="A98" s="17" t="s">
        <v>90</v>
      </c>
      <c r="B98" s="13"/>
      <c r="C98" s="13"/>
      <c r="D98" s="18">
        <f>SUM(D78:D97)</f>
        <v>1736</v>
      </c>
      <c r="E98" s="15"/>
    </row>
    <row r="99" spans="1:5" x14ac:dyDescent="0.25">
      <c r="A99" s="34" t="s">
        <v>91</v>
      </c>
      <c r="B99" s="23" t="s">
        <v>15</v>
      </c>
      <c r="C99" s="39" t="s">
        <v>15</v>
      </c>
      <c r="D99" s="20">
        <v>789.6</v>
      </c>
      <c r="E99" s="40" t="s">
        <v>85</v>
      </c>
    </row>
    <row r="100" spans="1:5" x14ac:dyDescent="0.25">
      <c r="A100" s="12" t="s">
        <v>92</v>
      </c>
      <c r="B100" s="38"/>
      <c r="C100" s="38"/>
      <c r="D100" s="41">
        <f>SUM(D99)</f>
        <v>789.6</v>
      </c>
      <c r="E100" s="38"/>
    </row>
    <row r="101" spans="1:5" x14ac:dyDescent="0.25">
      <c r="A101" s="34" t="s">
        <v>93</v>
      </c>
      <c r="B101" s="23" t="s">
        <v>15</v>
      </c>
      <c r="C101" s="39" t="s">
        <v>15</v>
      </c>
      <c r="D101" s="20">
        <v>200.55</v>
      </c>
      <c r="E101" s="36" t="s">
        <v>85</v>
      </c>
    </row>
    <row r="102" spans="1:5" x14ac:dyDescent="0.25">
      <c r="A102" s="12" t="s">
        <v>94</v>
      </c>
      <c r="B102" s="38"/>
      <c r="C102" s="38"/>
      <c r="D102" s="41">
        <f>SUM(D101)</f>
        <v>200.55</v>
      </c>
      <c r="E102" s="38"/>
    </row>
    <row r="103" spans="1:5" x14ac:dyDescent="0.25">
      <c r="A103" s="9" t="s">
        <v>95</v>
      </c>
      <c r="B103" s="23">
        <v>64546066176</v>
      </c>
      <c r="C103" s="23" t="s">
        <v>11</v>
      </c>
      <c r="D103" s="32">
        <v>14.6</v>
      </c>
      <c r="E103" s="11" t="s">
        <v>69</v>
      </c>
    </row>
    <row r="104" spans="1:5" x14ac:dyDescent="0.25">
      <c r="A104" s="9" t="s">
        <v>95</v>
      </c>
      <c r="B104" s="23">
        <v>64546066176</v>
      </c>
      <c r="C104" s="23" t="s">
        <v>11</v>
      </c>
      <c r="D104" s="32">
        <v>114.75</v>
      </c>
      <c r="E104" s="11" t="s">
        <v>69</v>
      </c>
    </row>
    <row r="105" spans="1:5" x14ac:dyDescent="0.25">
      <c r="A105" s="17" t="s">
        <v>96</v>
      </c>
      <c r="B105" s="17"/>
      <c r="C105" s="17"/>
      <c r="D105" s="33">
        <f>SUM(D103:D104)</f>
        <v>129.35</v>
      </c>
      <c r="E105" s="19"/>
    </row>
    <row r="106" spans="1:5" x14ac:dyDescent="0.25">
      <c r="A106" s="9" t="s">
        <v>97</v>
      </c>
      <c r="B106" s="26" t="s">
        <v>98</v>
      </c>
      <c r="C106" s="9" t="s">
        <v>20</v>
      </c>
      <c r="D106" s="10">
        <v>8000</v>
      </c>
      <c r="E106" s="11" t="s">
        <v>99</v>
      </c>
    </row>
    <row r="107" spans="1:5" x14ac:dyDescent="0.25">
      <c r="A107" s="12" t="s">
        <v>100</v>
      </c>
      <c r="B107" s="13"/>
      <c r="C107" s="13"/>
      <c r="D107" s="18">
        <f>SUM(D106)</f>
        <v>8000</v>
      </c>
      <c r="E107" s="15"/>
    </row>
    <row r="108" spans="1:5" x14ac:dyDescent="0.25">
      <c r="A108" s="34" t="s">
        <v>101</v>
      </c>
      <c r="B108" s="23" t="s">
        <v>15</v>
      </c>
      <c r="C108" s="23" t="s">
        <v>15</v>
      </c>
      <c r="D108" s="36">
        <v>641.91</v>
      </c>
      <c r="E108" s="40" t="s">
        <v>85</v>
      </c>
    </row>
    <row r="109" spans="1:5" x14ac:dyDescent="0.25">
      <c r="A109" s="12" t="s">
        <v>102</v>
      </c>
      <c r="B109" s="38"/>
      <c r="C109" s="38"/>
      <c r="D109" s="38">
        <f>SUM(D108)</f>
        <v>641.91</v>
      </c>
      <c r="E109" s="38"/>
    </row>
    <row r="110" spans="1:5" x14ac:dyDescent="0.25">
      <c r="A110" s="9" t="s">
        <v>103</v>
      </c>
      <c r="B110" s="23">
        <v>73768929782</v>
      </c>
      <c r="C110" s="9" t="s">
        <v>104</v>
      </c>
      <c r="D110" s="42">
        <v>280.94</v>
      </c>
      <c r="E110" s="27" t="s">
        <v>29</v>
      </c>
    </row>
    <row r="111" spans="1:5" x14ac:dyDescent="0.25">
      <c r="A111" s="12" t="s">
        <v>105</v>
      </c>
      <c r="B111" s="17"/>
      <c r="C111" s="17"/>
      <c r="D111" s="18">
        <f>SUM(D110)</f>
        <v>280.94</v>
      </c>
      <c r="E111" s="19"/>
    </row>
    <row r="112" spans="1:5" x14ac:dyDescent="0.25">
      <c r="A112" s="9" t="s">
        <v>106</v>
      </c>
      <c r="B112" s="26" t="s">
        <v>107</v>
      </c>
      <c r="C112" s="9" t="s">
        <v>20</v>
      </c>
      <c r="D112" s="10">
        <v>626.37</v>
      </c>
      <c r="E112" s="11" t="s">
        <v>108</v>
      </c>
    </row>
    <row r="113" spans="1:5" x14ac:dyDescent="0.25">
      <c r="A113" s="12" t="s">
        <v>109</v>
      </c>
      <c r="B113" s="13"/>
      <c r="C113" s="13"/>
      <c r="D113" s="14">
        <f>SUM(D112)</f>
        <v>626.37</v>
      </c>
      <c r="E113" s="22"/>
    </row>
    <row r="114" spans="1:5" x14ac:dyDescent="0.25">
      <c r="A114" s="9" t="s">
        <v>110</v>
      </c>
      <c r="B114" s="23" t="s">
        <v>15</v>
      </c>
      <c r="C114" s="9" t="s">
        <v>82</v>
      </c>
      <c r="D114" s="10">
        <v>235</v>
      </c>
      <c r="E114" s="11" t="s">
        <v>21</v>
      </c>
    </row>
    <row r="115" spans="1:5" x14ac:dyDescent="0.25">
      <c r="A115" s="9" t="s">
        <v>110</v>
      </c>
      <c r="B115" s="23" t="s">
        <v>15</v>
      </c>
      <c r="C115" s="9" t="s">
        <v>82</v>
      </c>
      <c r="D115" s="10">
        <v>135</v>
      </c>
      <c r="E115" s="11" t="s">
        <v>21</v>
      </c>
    </row>
    <row r="116" spans="1:5" x14ac:dyDescent="0.25">
      <c r="A116" s="9" t="s">
        <v>110</v>
      </c>
      <c r="B116" s="23" t="s">
        <v>15</v>
      </c>
      <c r="C116" s="9" t="s">
        <v>82</v>
      </c>
      <c r="D116" s="10">
        <v>135</v>
      </c>
      <c r="E116" s="11" t="s">
        <v>21</v>
      </c>
    </row>
    <row r="117" spans="1:5" x14ac:dyDescent="0.25">
      <c r="A117" s="9" t="s">
        <v>110</v>
      </c>
      <c r="B117" s="23" t="s">
        <v>15</v>
      </c>
      <c r="C117" s="9" t="s">
        <v>82</v>
      </c>
      <c r="D117" s="10">
        <v>187.5</v>
      </c>
      <c r="E117" s="11" t="s">
        <v>21</v>
      </c>
    </row>
    <row r="118" spans="1:5" x14ac:dyDescent="0.25">
      <c r="A118" s="9" t="s">
        <v>110</v>
      </c>
      <c r="B118" s="23" t="s">
        <v>15</v>
      </c>
      <c r="C118" s="9" t="s">
        <v>82</v>
      </c>
      <c r="D118" s="10">
        <v>135</v>
      </c>
      <c r="E118" s="11" t="s">
        <v>111</v>
      </c>
    </row>
    <row r="119" spans="1:5" x14ac:dyDescent="0.25">
      <c r="A119" s="12" t="s">
        <v>112</v>
      </c>
      <c r="B119" s="17"/>
      <c r="C119" s="17"/>
      <c r="D119" s="18">
        <f>SUM(D114:D118)</f>
        <v>827.5</v>
      </c>
      <c r="E119" s="19"/>
    </row>
    <row r="120" spans="1:5" x14ac:dyDescent="0.25">
      <c r="A120" s="43" t="s">
        <v>113</v>
      </c>
      <c r="B120" s="23" t="s">
        <v>15</v>
      </c>
      <c r="C120" s="43" t="s">
        <v>82</v>
      </c>
      <c r="D120" s="10">
        <v>150</v>
      </c>
      <c r="E120" s="11" t="s">
        <v>41</v>
      </c>
    </row>
    <row r="121" spans="1:5" x14ac:dyDescent="0.25">
      <c r="A121" s="43" t="s">
        <v>113</v>
      </c>
      <c r="B121" s="23" t="s">
        <v>15</v>
      </c>
      <c r="C121" s="43" t="s">
        <v>82</v>
      </c>
      <c r="D121" s="10">
        <v>187.5</v>
      </c>
      <c r="E121" s="11" t="s">
        <v>41</v>
      </c>
    </row>
    <row r="122" spans="1:5" x14ac:dyDescent="0.25">
      <c r="A122" s="12" t="s">
        <v>114</v>
      </c>
      <c r="B122" s="17"/>
      <c r="C122" s="17"/>
      <c r="D122" s="18">
        <f>SUM(D120:D121)</f>
        <v>337.5</v>
      </c>
      <c r="E122" s="19"/>
    </row>
    <row r="123" spans="1:5" x14ac:dyDescent="0.25">
      <c r="A123" s="9" t="s">
        <v>115</v>
      </c>
      <c r="B123" s="26" t="s">
        <v>116</v>
      </c>
      <c r="C123" s="9" t="s">
        <v>20</v>
      </c>
      <c r="D123" s="10">
        <v>241.64</v>
      </c>
      <c r="E123" s="11" t="s">
        <v>61</v>
      </c>
    </row>
    <row r="124" spans="1:5" x14ac:dyDescent="0.25">
      <c r="A124" s="9" t="s">
        <v>115</v>
      </c>
      <c r="B124" s="26" t="s">
        <v>116</v>
      </c>
      <c r="C124" s="9" t="s">
        <v>20</v>
      </c>
      <c r="D124" s="10">
        <v>32.979999999999997</v>
      </c>
      <c r="E124" s="11" t="s">
        <v>117</v>
      </c>
    </row>
    <row r="125" spans="1:5" x14ac:dyDescent="0.25">
      <c r="A125" s="9" t="s">
        <v>115</v>
      </c>
      <c r="B125" s="26" t="s">
        <v>116</v>
      </c>
      <c r="C125" s="9" t="s">
        <v>20</v>
      </c>
      <c r="D125" s="10">
        <v>29.78</v>
      </c>
      <c r="E125" s="11" t="s">
        <v>118</v>
      </c>
    </row>
    <row r="126" spans="1:5" x14ac:dyDescent="0.25">
      <c r="A126" s="12" t="s">
        <v>119</v>
      </c>
      <c r="B126" s="13"/>
      <c r="C126" s="13"/>
      <c r="D126" s="14">
        <f>SUM(D123:D125)</f>
        <v>304.39999999999998</v>
      </c>
      <c r="E126" s="19"/>
    </row>
    <row r="127" spans="1:5" x14ac:dyDescent="0.25">
      <c r="A127" s="9" t="s">
        <v>120</v>
      </c>
      <c r="B127" s="26" t="s">
        <v>121</v>
      </c>
      <c r="C127" s="9" t="s">
        <v>122</v>
      </c>
      <c r="D127" s="10">
        <v>3674.84</v>
      </c>
      <c r="E127" s="11" t="s">
        <v>17</v>
      </c>
    </row>
    <row r="128" spans="1:5" x14ac:dyDescent="0.25">
      <c r="A128" s="12" t="s">
        <v>120</v>
      </c>
      <c r="B128" s="13"/>
      <c r="C128" s="13"/>
      <c r="D128" s="14">
        <f>SUM(D127)</f>
        <v>3674.84</v>
      </c>
      <c r="E128" s="19"/>
    </row>
    <row r="129" spans="1:5" x14ac:dyDescent="0.25">
      <c r="A129" s="9" t="s">
        <v>123</v>
      </c>
      <c r="B129" s="26" t="s">
        <v>124</v>
      </c>
      <c r="C129" s="9" t="s">
        <v>20</v>
      </c>
      <c r="D129" s="10">
        <v>198</v>
      </c>
      <c r="E129" s="11" t="s">
        <v>21</v>
      </c>
    </row>
    <row r="130" spans="1:5" x14ac:dyDescent="0.25">
      <c r="A130" s="9" t="s">
        <v>123</v>
      </c>
      <c r="B130" s="26" t="s">
        <v>124</v>
      </c>
      <c r="C130" s="9" t="s">
        <v>20</v>
      </c>
      <c r="D130" s="10">
        <v>228</v>
      </c>
      <c r="E130" s="11" t="s">
        <v>21</v>
      </c>
    </row>
    <row r="131" spans="1:5" x14ac:dyDescent="0.25">
      <c r="A131" s="9" t="s">
        <v>123</v>
      </c>
      <c r="B131" s="26" t="s">
        <v>124</v>
      </c>
      <c r="C131" s="9" t="s">
        <v>20</v>
      </c>
      <c r="D131" s="10">
        <v>336</v>
      </c>
      <c r="E131" s="11" t="s">
        <v>21</v>
      </c>
    </row>
    <row r="132" spans="1:5" x14ac:dyDescent="0.25">
      <c r="A132" s="9" t="s">
        <v>123</v>
      </c>
      <c r="B132" s="26" t="s">
        <v>124</v>
      </c>
      <c r="C132" s="9" t="s">
        <v>20</v>
      </c>
      <c r="D132" s="10">
        <v>180</v>
      </c>
      <c r="E132" s="11" t="s">
        <v>21</v>
      </c>
    </row>
    <row r="133" spans="1:5" x14ac:dyDescent="0.25">
      <c r="A133" s="12" t="s">
        <v>125</v>
      </c>
      <c r="B133" s="13"/>
      <c r="C133" s="13"/>
      <c r="D133" s="18">
        <f>SUM(D129:D132)</f>
        <v>942</v>
      </c>
      <c r="E133" s="19"/>
    </row>
    <row r="134" spans="1:5" x14ac:dyDescent="0.25">
      <c r="A134" s="9" t="s">
        <v>126</v>
      </c>
      <c r="B134" s="23"/>
      <c r="C134" s="9" t="s">
        <v>20</v>
      </c>
      <c r="D134" s="10">
        <v>78</v>
      </c>
      <c r="E134" s="11" t="s">
        <v>21</v>
      </c>
    </row>
    <row r="135" spans="1:5" x14ac:dyDescent="0.25">
      <c r="A135" s="9" t="s">
        <v>126</v>
      </c>
      <c r="B135" s="23"/>
      <c r="C135" s="9" t="s">
        <v>20</v>
      </c>
      <c r="D135" s="10">
        <v>102</v>
      </c>
      <c r="E135" s="11" t="s">
        <v>21</v>
      </c>
    </row>
    <row r="136" spans="1:5" x14ac:dyDescent="0.25">
      <c r="A136" s="12" t="s">
        <v>127</v>
      </c>
      <c r="B136" s="17"/>
      <c r="C136" s="12"/>
      <c r="D136" s="18">
        <f>SUM(D134:D135)</f>
        <v>180</v>
      </c>
      <c r="E136" s="19"/>
    </row>
    <row r="137" spans="1:5" x14ac:dyDescent="0.25">
      <c r="A137" s="9" t="s">
        <v>128</v>
      </c>
      <c r="B137" s="26" t="s">
        <v>129</v>
      </c>
      <c r="C137" s="9" t="s">
        <v>20</v>
      </c>
      <c r="D137" s="10">
        <v>110.35</v>
      </c>
      <c r="E137" s="11" t="s">
        <v>17</v>
      </c>
    </row>
    <row r="138" spans="1:5" x14ac:dyDescent="0.25">
      <c r="A138" s="9" t="s">
        <v>128</v>
      </c>
      <c r="B138" s="26" t="s">
        <v>129</v>
      </c>
      <c r="C138" s="9" t="s">
        <v>20</v>
      </c>
      <c r="D138" s="10">
        <v>74.8</v>
      </c>
      <c r="E138" s="11" t="s">
        <v>17</v>
      </c>
    </row>
    <row r="139" spans="1:5" x14ac:dyDescent="0.25">
      <c r="A139" s="9" t="s">
        <v>128</v>
      </c>
      <c r="B139" s="26" t="s">
        <v>129</v>
      </c>
      <c r="C139" s="9" t="s">
        <v>20</v>
      </c>
      <c r="D139" s="10">
        <v>44</v>
      </c>
      <c r="E139" s="11" t="s">
        <v>17</v>
      </c>
    </row>
    <row r="140" spans="1:5" x14ac:dyDescent="0.25">
      <c r="A140" s="12" t="s">
        <v>130</v>
      </c>
      <c r="B140" s="13"/>
      <c r="C140" s="17"/>
      <c r="D140" s="18">
        <f>SUM(D137:D139)</f>
        <v>229.14999999999998</v>
      </c>
      <c r="E140" s="19"/>
    </row>
    <row r="141" spans="1:5" x14ac:dyDescent="0.25">
      <c r="A141" s="23" t="s">
        <v>131</v>
      </c>
      <c r="B141" s="23">
        <v>68135834029</v>
      </c>
      <c r="C141" s="23" t="s">
        <v>20</v>
      </c>
      <c r="D141" s="42">
        <v>29.09</v>
      </c>
      <c r="E141" s="27" t="s">
        <v>132</v>
      </c>
    </row>
    <row r="142" spans="1:5" x14ac:dyDescent="0.25">
      <c r="A142" s="17" t="s">
        <v>133</v>
      </c>
      <c r="B142" s="17"/>
      <c r="C142" s="17"/>
      <c r="D142" s="18">
        <f>SUM(D141)</f>
        <v>29.09</v>
      </c>
      <c r="E142" s="19"/>
    </row>
    <row r="143" spans="1:5" x14ac:dyDescent="0.25">
      <c r="A143" s="9" t="s">
        <v>134</v>
      </c>
      <c r="B143" s="26" t="s">
        <v>135</v>
      </c>
      <c r="C143" s="9" t="s">
        <v>20</v>
      </c>
      <c r="D143" s="10">
        <v>5728.45</v>
      </c>
      <c r="E143" s="11" t="s">
        <v>17</v>
      </c>
    </row>
    <row r="144" spans="1:5" x14ac:dyDescent="0.25">
      <c r="A144" s="12" t="s">
        <v>136</v>
      </c>
      <c r="B144" s="13"/>
      <c r="C144" s="13"/>
      <c r="D144" s="14">
        <f>SUM(D143)</f>
        <v>5728.45</v>
      </c>
      <c r="E144" s="15"/>
    </row>
    <row r="145" spans="1:5" x14ac:dyDescent="0.25">
      <c r="A145" s="9" t="s">
        <v>137</v>
      </c>
      <c r="B145" s="26" t="s">
        <v>138</v>
      </c>
      <c r="C145" s="9" t="s">
        <v>139</v>
      </c>
      <c r="D145" s="10">
        <v>3578.68</v>
      </c>
      <c r="E145" s="11" t="s">
        <v>17</v>
      </c>
    </row>
    <row r="146" spans="1:5" x14ac:dyDescent="0.25">
      <c r="A146" s="9" t="s">
        <v>137</v>
      </c>
      <c r="B146" s="26" t="s">
        <v>138</v>
      </c>
      <c r="C146" s="9" t="s">
        <v>139</v>
      </c>
      <c r="D146" s="10">
        <v>1707.63</v>
      </c>
      <c r="E146" s="11" t="s">
        <v>17</v>
      </c>
    </row>
    <row r="147" spans="1:5" x14ac:dyDescent="0.25">
      <c r="A147" s="12" t="s">
        <v>140</v>
      </c>
      <c r="B147" s="17"/>
      <c r="C147" s="17"/>
      <c r="D147" s="18">
        <f>SUM(D145:D146)</f>
        <v>5286.3099999999995</v>
      </c>
      <c r="E147" s="19"/>
    </row>
    <row r="148" spans="1:5" x14ac:dyDescent="0.25">
      <c r="A148" s="9" t="s">
        <v>141</v>
      </c>
      <c r="B148" s="26" t="s">
        <v>142</v>
      </c>
      <c r="C148" s="9" t="s">
        <v>20</v>
      </c>
      <c r="D148" s="10">
        <v>1680.43</v>
      </c>
      <c r="E148" s="11" t="s">
        <v>132</v>
      </c>
    </row>
    <row r="149" spans="1:5" x14ac:dyDescent="0.25">
      <c r="A149" s="12" t="s">
        <v>143</v>
      </c>
      <c r="B149" s="13"/>
      <c r="C149" s="13"/>
      <c r="D149" s="14">
        <f>SUM(D148)</f>
        <v>1680.43</v>
      </c>
      <c r="E149" s="19"/>
    </row>
    <row r="150" spans="1:5" x14ac:dyDescent="0.25">
      <c r="A150" s="44" t="s">
        <v>144</v>
      </c>
      <c r="B150" s="36"/>
      <c r="C150" s="36"/>
      <c r="D150" s="45">
        <f>D11+D13+D15+D17+D20+D22+D24+D26+D31+D33+D35+D37+D47+D51+D53+D57+D59+D61+D63+D65+D67+D70+D72+D74+D77+D98+D100+D102+D105+D107+D109+D111+D113+D119+D122+D126+D128+D133+D136+D140+D142+D144+D147+D149</f>
        <v>69894</v>
      </c>
      <c r="E150" s="36"/>
    </row>
    <row r="151" spans="1:5" x14ac:dyDescent="0.25">
      <c r="A151" s="46"/>
      <c r="B151" s="47"/>
      <c r="C151" s="47"/>
      <c r="D151" s="48"/>
      <c r="E151" s="47"/>
    </row>
    <row r="152" spans="1:5" x14ac:dyDescent="0.25">
      <c r="A152" s="49" t="s">
        <v>145</v>
      </c>
      <c r="B152" s="50"/>
      <c r="C152" s="50"/>
      <c r="D152" s="51"/>
      <c r="E152" s="52"/>
    </row>
    <row r="153" spans="1:5" x14ac:dyDescent="0.25">
      <c r="A153" s="53"/>
      <c r="B153" s="53"/>
      <c r="C153" s="53"/>
      <c r="D153" s="54">
        <v>414727.5</v>
      </c>
      <c r="E153" s="55" t="s">
        <v>146</v>
      </c>
    </row>
    <row r="154" spans="1:5" x14ac:dyDescent="0.25">
      <c r="A154" s="53"/>
      <c r="B154" s="53"/>
      <c r="C154" s="53"/>
      <c r="D154" s="54">
        <v>51869.26</v>
      </c>
      <c r="E154" s="55" t="s">
        <v>147</v>
      </c>
    </row>
    <row r="155" spans="1:5" x14ac:dyDescent="0.25">
      <c r="A155" s="56"/>
      <c r="B155" s="57"/>
      <c r="C155" s="57"/>
      <c r="D155" s="54">
        <v>68430.539999999994</v>
      </c>
      <c r="E155" s="55" t="s">
        <v>148</v>
      </c>
    </row>
    <row r="156" spans="1:5" x14ac:dyDescent="0.25">
      <c r="A156" s="53"/>
      <c r="B156" s="53"/>
      <c r="C156" s="53"/>
      <c r="D156" s="54">
        <v>510.88</v>
      </c>
      <c r="E156" s="55" t="s">
        <v>149</v>
      </c>
    </row>
    <row r="157" spans="1:5" x14ac:dyDescent="0.25">
      <c r="A157" s="56"/>
      <c r="B157" s="57"/>
      <c r="C157" s="57"/>
      <c r="D157" s="54">
        <v>12582.67</v>
      </c>
      <c r="E157" s="55" t="s">
        <v>150</v>
      </c>
    </row>
    <row r="158" spans="1:5" x14ac:dyDescent="0.25">
      <c r="A158" s="56"/>
      <c r="B158" s="57"/>
      <c r="C158" s="57"/>
      <c r="D158" s="54">
        <v>1310</v>
      </c>
      <c r="E158" s="55" t="s">
        <v>151</v>
      </c>
    </row>
    <row r="159" spans="1:5" x14ac:dyDescent="0.25">
      <c r="A159" s="56"/>
      <c r="B159" s="57"/>
      <c r="C159" s="57"/>
      <c r="D159" s="54">
        <v>0</v>
      </c>
      <c r="E159" s="55" t="s">
        <v>152</v>
      </c>
    </row>
    <row r="160" spans="1:5" x14ac:dyDescent="0.25">
      <c r="A160" s="56"/>
      <c r="B160" s="57"/>
      <c r="C160" s="57"/>
      <c r="D160" s="54">
        <v>0</v>
      </c>
      <c r="E160" s="55" t="s">
        <v>153</v>
      </c>
    </row>
    <row r="161" spans="1:5" x14ac:dyDescent="0.25">
      <c r="A161" s="53"/>
      <c r="B161" s="57"/>
      <c r="C161" s="57"/>
      <c r="D161" s="54">
        <v>1136.9100000000001</v>
      </c>
      <c r="E161" s="55" t="s">
        <v>154</v>
      </c>
    </row>
    <row r="162" spans="1:5" x14ac:dyDescent="0.25">
      <c r="A162" s="58" t="s">
        <v>155</v>
      </c>
      <c r="B162" s="47"/>
      <c r="C162" s="47"/>
      <c r="D162" s="59">
        <f>SUM(D153:D161)</f>
        <v>550567.76000000013</v>
      </c>
      <c r="E162" s="55"/>
    </row>
    <row r="163" spans="1:5" x14ac:dyDescent="0.25">
      <c r="A163" s="60" t="s">
        <v>156</v>
      </c>
      <c r="B163" s="60"/>
      <c r="C163" s="60"/>
      <c r="D163" s="61">
        <f>D150+D162</f>
        <v>620461.76000000013</v>
      </c>
      <c r="E163" s="62"/>
    </row>
    <row r="171" spans="1:5" x14ac:dyDescent="0.25">
      <c r="A171" s="63"/>
      <c r="B171" s="64"/>
      <c r="C171" s="63"/>
      <c r="D171" s="65"/>
      <c r="E171" s="66"/>
    </row>
    <row r="172" spans="1:5" x14ac:dyDescent="0.25">
      <c r="A172" s="63"/>
      <c r="B172" s="64"/>
      <c r="C172" s="63"/>
      <c r="D172" s="65"/>
      <c r="E172" s="66"/>
    </row>
    <row r="173" spans="1:5" x14ac:dyDescent="0.25">
      <c r="A173" s="67"/>
      <c r="B173" s="68"/>
      <c r="C173" s="68"/>
      <c r="D173" s="69"/>
      <c r="E173" s="70"/>
    </row>
    <row r="174" spans="1:5" x14ac:dyDescent="0.25">
      <c r="A174" s="63"/>
      <c r="B174" s="64"/>
      <c r="C174" s="63"/>
      <c r="D174" s="65"/>
      <c r="E174" s="66"/>
    </row>
    <row r="175" spans="1:5" x14ac:dyDescent="0.25">
      <c r="A175" s="63"/>
      <c r="B175" s="64"/>
      <c r="C175" s="63"/>
      <c r="D175" s="65"/>
      <c r="E175" s="66"/>
    </row>
    <row r="176" spans="1:5" x14ac:dyDescent="0.25">
      <c r="A176" s="63"/>
      <c r="B176" s="64"/>
      <c r="C176" s="63"/>
      <c r="D176" s="65"/>
      <c r="E176" s="66"/>
    </row>
    <row r="177" spans="1:5" x14ac:dyDescent="0.25">
      <c r="A177" s="63"/>
      <c r="B177" s="64"/>
      <c r="C177" s="63"/>
      <c r="D177" s="65"/>
      <c r="E177" s="66"/>
    </row>
    <row r="178" spans="1:5" x14ac:dyDescent="0.25">
      <c r="A178" s="63"/>
      <c r="B178" s="64"/>
      <c r="C178" s="63"/>
      <c r="D178" s="65"/>
      <c r="E178" s="71"/>
    </row>
    <row r="179" spans="1:5" x14ac:dyDescent="0.25">
      <c r="A179" s="63"/>
      <c r="B179" s="64"/>
      <c r="C179" s="63"/>
      <c r="D179" s="65"/>
      <c r="E179" s="72"/>
    </row>
    <row r="180" spans="1:5" x14ac:dyDescent="0.25">
      <c r="A180" s="63"/>
      <c r="B180" s="64"/>
      <c r="C180" s="63"/>
      <c r="D180" s="65"/>
      <c r="E180" s="71"/>
    </row>
    <row r="181" spans="1:5" x14ac:dyDescent="0.25">
      <c r="A181" s="63"/>
      <c r="B181" s="64"/>
      <c r="C181" s="63"/>
      <c r="D181" s="65"/>
      <c r="E181" s="72"/>
    </row>
    <row r="182" spans="1:5" x14ac:dyDescent="0.25">
      <c r="A182" s="63"/>
      <c r="B182" s="64"/>
      <c r="C182" s="63"/>
      <c r="D182" s="65"/>
      <c r="E182" s="72"/>
    </row>
    <row r="183" spans="1:5" x14ac:dyDescent="0.25">
      <c r="A183" s="63"/>
      <c r="B183" s="64"/>
      <c r="C183" s="63"/>
      <c r="D183" s="65"/>
      <c r="E183" s="72"/>
    </row>
    <row r="184" spans="1:5" x14ac:dyDescent="0.25">
      <c r="A184" s="63"/>
      <c r="B184" s="64"/>
      <c r="C184" s="63"/>
      <c r="D184" s="65"/>
      <c r="E184" s="72"/>
    </row>
    <row r="185" spans="1:5" x14ac:dyDescent="0.25">
      <c r="A185" s="63"/>
      <c r="B185" s="64"/>
      <c r="C185" s="63"/>
      <c r="D185" s="65"/>
      <c r="E185" s="72"/>
    </row>
    <row r="186" spans="1:5" x14ac:dyDescent="0.25">
      <c r="A186" s="63"/>
      <c r="B186" s="64"/>
      <c r="C186" s="63"/>
      <c r="D186" s="65"/>
      <c r="E186" s="72"/>
    </row>
    <row r="187" spans="1:5" x14ac:dyDescent="0.25">
      <c r="A187" s="63"/>
      <c r="B187" s="64"/>
      <c r="C187" s="63"/>
      <c r="D187" s="65"/>
      <c r="E187" s="72"/>
    </row>
    <row r="188" spans="1:5" x14ac:dyDescent="0.25">
      <c r="A188" s="63"/>
      <c r="B188" s="64"/>
      <c r="C188" s="63"/>
      <c r="D188" s="65"/>
      <c r="E188" s="66"/>
    </row>
    <row r="189" spans="1:5" x14ac:dyDescent="0.25">
      <c r="A189" s="67"/>
      <c r="B189" s="70"/>
      <c r="C189" s="70"/>
      <c r="D189" s="69"/>
      <c r="E189" s="70"/>
    </row>
    <row r="190" spans="1:5" x14ac:dyDescent="0.25">
      <c r="A190" s="73"/>
      <c r="B190" s="73"/>
      <c r="C190" s="73"/>
      <c r="D190" s="73"/>
      <c r="E190" s="73"/>
    </row>
    <row r="191" spans="1:5" x14ac:dyDescent="0.25">
      <c r="A191" s="73"/>
      <c r="B191" s="73"/>
      <c r="C191" s="73"/>
      <c r="D191" s="73"/>
      <c r="E191" s="73"/>
    </row>
    <row r="192" spans="1:5" x14ac:dyDescent="0.25">
      <c r="A192" s="73"/>
      <c r="B192" s="73"/>
      <c r="C192" s="73"/>
      <c r="D192" s="73"/>
      <c r="E192" s="73"/>
    </row>
  </sheetData>
  <mergeCells count="1">
    <mergeCell ref="A5:E5"/>
  </mergeCells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Ivana Vušković</dc:creator>
  <cp:lastModifiedBy>Tina Marušić</cp:lastModifiedBy>
  <cp:lastPrinted>2025-02-06T07:15:09Z</cp:lastPrinted>
  <dcterms:created xsi:type="dcterms:W3CDTF">2025-02-04T06:42:50Z</dcterms:created>
  <dcterms:modified xsi:type="dcterms:W3CDTF">2025-03-19T08:48:54Z</dcterms:modified>
</cp:coreProperties>
</file>